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brugger/Library/CloudStorage/GoogleDrive-joel.brugger@monash.edu/.shortcut-targets-by-id/1caM7iREn2JsXvxE5S_E0FSnz6ZW-m8Ag/2023-Santonu/06 U-REE nanoparticles/Resubmission-U_REE_NP_MS/"/>
    </mc:Choice>
  </mc:AlternateContent>
  <xr:revisionPtr revIDLastSave="0" documentId="13_ncr:1_{1970B292-CA8B-6446-A402-450EAAD3804F}" xr6:coauthVersionLast="47" xr6:coauthVersionMax="47" xr10:uidLastSave="{00000000-0000-0000-0000-000000000000}"/>
  <bookViews>
    <workbookView xWindow="0" yWindow="760" windowWidth="34560" windowHeight="21580" xr2:uid="{1C138549-0DD4-C943-9708-B9FCA22ED8CE}"/>
  </bookViews>
  <sheets>
    <sheet name="data_comp" sheetId="1" r:id="rId1"/>
  </sheets>
  <externalReferences>
    <externalReference r:id="rId2"/>
  </externalReferences>
  <definedNames>
    <definedName name="_xlchart.v1.0" hidden="1">'[1]Nomalised Data (2)'!$AT$1</definedName>
    <definedName name="_xlchart.v1.1" hidden="1">'[1]Nomalised Data (2)'!$AT$2:$AT$156</definedName>
    <definedName name="_xlchart.v1.2" hidden="1">'[1]Nomalised Data (2)'!$AV$1</definedName>
    <definedName name="_xlchart.v1.3" hidden="1">'[1]Nomalised Data (2)'!$AV$2:$AV$150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53" i="1" l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AV152" i="1"/>
  <c r="AF152" i="1"/>
  <c r="AV151" i="1"/>
  <c r="AF151" i="1"/>
  <c r="AV150" i="1"/>
  <c r="AF150" i="1"/>
  <c r="AV149" i="1"/>
  <c r="AF149" i="1"/>
  <c r="AV148" i="1"/>
  <c r="AF148" i="1"/>
  <c r="AV147" i="1"/>
  <c r="AF147" i="1"/>
  <c r="AV146" i="1"/>
  <c r="AF146" i="1"/>
  <c r="AV145" i="1"/>
  <c r="AF145" i="1"/>
  <c r="AV144" i="1"/>
  <c r="AF144" i="1"/>
  <c r="AV143" i="1"/>
  <c r="AF143" i="1"/>
  <c r="AV142" i="1"/>
  <c r="AF142" i="1"/>
  <c r="AV141" i="1"/>
  <c r="AF141" i="1"/>
  <c r="AV140" i="1"/>
  <c r="AF140" i="1"/>
  <c r="AV139" i="1"/>
  <c r="AF139" i="1"/>
  <c r="AV138" i="1"/>
  <c r="AF138" i="1"/>
  <c r="AV137" i="1"/>
  <c r="AF137" i="1"/>
  <c r="AV136" i="1"/>
  <c r="AF136" i="1"/>
  <c r="AV135" i="1"/>
  <c r="AF135" i="1"/>
  <c r="AV134" i="1"/>
  <c r="AF134" i="1"/>
  <c r="AV133" i="1"/>
  <c r="AF133" i="1"/>
  <c r="AV132" i="1"/>
  <c r="AF132" i="1"/>
  <c r="AV131" i="1"/>
  <c r="AF131" i="1"/>
  <c r="AV130" i="1"/>
  <c r="AF130" i="1"/>
  <c r="AV129" i="1"/>
  <c r="AF129" i="1"/>
  <c r="AV128" i="1"/>
  <c r="AF128" i="1"/>
  <c r="AV127" i="1"/>
  <c r="AF127" i="1"/>
  <c r="AV126" i="1"/>
  <c r="AF126" i="1"/>
  <c r="AV125" i="1"/>
  <c r="AF125" i="1"/>
  <c r="AV124" i="1"/>
  <c r="AF124" i="1"/>
  <c r="AV123" i="1"/>
  <c r="AF123" i="1"/>
  <c r="AV122" i="1"/>
  <c r="AF122" i="1"/>
  <c r="AV121" i="1"/>
  <c r="AF121" i="1"/>
  <c r="AV120" i="1"/>
  <c r="AF120" i="1"/>
  <c r="AV119" i="1"/>
  <c r="AF119" i="1"/>
  <c r="AV118" i="1"/>
  <c r="AF118" i="1"/>
  <c r="AV117" i="1"/>
  <c r="AF117" i="1"/>
  <c r="AV116" i="1"/>
  <c r="AF116" i="1"/>
  <c r="AV115" i="1"/>
  <c r="AF115" i="1"/>
  <c r="AV114" i="1"/>
  <c r="AF114" i="1"/>
  <c r="AV113" i="1"/>
  <c r="AF113" i="1"/>
  <c r="AV112" i="1"/>
  <c r="AF112" i="1"/>
  <c r="AV111" i="1"/>
  <c r="AF111" i="1"/>
  <c r="AV110" i="1"/>
  <c r="AF110" i="1"/>
  <c r="AV109" i="1"/>
  <c r="AF109" i="1"/>
  <c r="AV108" i="1"/>
  <c r="AF108" i="1"/>
  <c r="AV107" i="1"/>
  <c r="AF107" i="1"/>
  <c r="AV106" i="1"/>
  <c r="AF106" i="1"/>
  <c r="AV105" i="1"/>
  <c r="AF105" i="1"/>
  <c r="AV104" i="1"/>
  <c r="AF104" i="1"/>
  <c r="AV103" i="1"/>
  <c r="AF103" i="1"/>
  <c r="AV102" i="1"/>
  <c r="AF102" i="1"/>
  <c r="AV101" i="1"/>
  <c r="AF101" i="1"/>
  <c r="AV100" i="1"/>
  <c r="AF100" i="1"/>
  <c r="AV99" i="1"/>
  <c r="AF99" i="1"/>
  <c r="AV98" i="1"/>
  <c r="AF98" i="1"/>
  <c r="AV97" i="1"/>
  <c r="AF97" i="1"/>
  <c r="AV96" i="1"/>
  <c r="AF96" i="1"/>
  <c r="AV95" i="1"/>
  <c r="AF95" i="1"/>
  <c r="AV94" i="1"/>
  <c r="AF94" i="1"/>
  <c r="AV93" i="1"/>
  <c r="AF93" i="1"/>
  <c r="AV92" i="1"/>
  <c r="AF92" i="1"/>
  <c r="AV91" i="1"/>
  <c r="AF91" i="1"/>
  <c r="AV90" i="1"/>
  <c r="AF90" i="1"/>
  <c r="AV89" i="1"/>
  <c r="AF89" i="1"/>
  <c r="AV88" i="1"/>
  <c r="AF88" i="1"/>
  <c r="AV87" i="1"/>
  <c r="AF87" i="1"/>
  <c r="AV86" i="1"/>
  <c r="AF86" i="1"/>
  <c r="AV85" i="1"/>
  <c r="AF85" i="1"/>
  <c r="AV84" i="1"/>
  <c r="AF84" i="1"/>
  <c r="AV83" i="1"/>
  <c r="AF83" i="1"/>
  <c r="AV82" i="1"/>
  <c r="AF82" i="1"/>
  <c r="AV81" i="1"/>
  <c r="AF81" i="1"/>
  <c r="AV80" i="1"/>
  <c r="AF80" i="1"/>
  <c r="AV79" i="1"/>
  <c r="AF79" i="1"/>
  <c r="AV78" i="1"/>
  <c r="AF78" i="1"/>
  <c r="AV77" i="1"/>
  <c r="AF77" i="1"/>
  <c r="AV76" i="1"/>
  <c r="AF76" i="1"/>
  <c r="AV75" i="1"/>
  <c r="AF75" i="1"/>
  <c r="AV74" i="1"/>
  <c r="AF74" i="1"/>
  <c r="AV73" i="1"/>
  <c r="AF73" i="1"/>
  <c r="AV72" i="1"/>
  <c r="AF72" i="1"/>
  <c r="AV71" i="1"/>
  <c r="AF71" i="1"/>
  <c r="AV70" i="1"/>
  <c r="AF70" i="1"/>
  <c r="AV69" i="1"/>
  <c r="AF69" i="1"/>
  <c r="AV68" i="1"/>
  <c r="AF68" i="1"/>
  <c r="AV67" i="1"/>
  <c r="AF67" i="1"/>
  <c r="AV66" i="1"/>
  <c r="AF66" i="1"/>
  <c r="AV65" i="1"/>
  <c r="AF65" i="1"/>
  <c r="AV64" i="1"/>
  <c r="AF64" i="1"/>
  <c r="AV63" i="1"/>
  <c r="AF63" i="1"/>
  <c r="AV62" i="1"/>
  <c r="AF62" i="1"/>
  <c r="AV61" i="1"/>
  <c r="AF61" i="1"/>
  <c r="AV60" i="1"/>
  <c r="AF60" i="1"/>
  <c r="AV59" i="1"/>
  <c r="AF59" i="1"/>
  <c r="AV58" i="1"/>
  <c r="AF58" i="1"/>
  <c r="AV57" i="1"/>
  <c r="AF57" i="1"/>
  <c r="AV56" i="1"/>
  <c r="AF56" i="1"/>
  <c r="AV55" i="1"/>
  <c r="AF55" i="1"/>
  <c r="AV54" i="1"/>
  <c r="AF54" i="1"/>
  <c r="AV53" i="1"/>
  <c r="AF53" i="1"/>
  <c r="AV52" i="1"/>
  <c r="AF52" i="1"/>
  <c r="AV51" i="1"/>
  <c r="AF51" i="1"/>
  <c r="AV50" i="1"/>
  <c r="AF50" i="1"/>
  <c r="AV49" i="1"/>
  <c r="AF49" i="1"/>
  <c r="AV48" i="1"/>
  <c r="AF48" i="1"/>
  <c r="AV47" i="1"/>
  <c r="AF47" i="1"/>
  <c r="AV46" i="1"/>
  <c r="AF46" i="1"/>
  <c r="AV45" i="1"/>
  <c r="AF45" i="1"/>
  <c r="AV44" i="1"/>
  <c r="AF44" i="1"/>
  <c r="AV43" i="1"/>
  <c r="AF43" i="1"/>
  <c r="AV42" i="1"/>
  <c r="AF42" i="1"/>
  <c r="AV41" i="1"/>
  <c r="AF41" i="1"/>
  <c r="AV40" i="1"/>
  <c r="AF40" i="1"/>
  <c r="AV39" i="1"/>
  <c r="AF39" i="1"/>
  <c r="AV38" i="1"/>
  <c r="AF38" i="1"/>
  <c r="AV37" i="1"/>
  <c r="AF37" i="1"/>
  <c r="AV36" i="1"/>
  <c r="AF36" i="1"/>
  <c r="AV35" i="1"/>
  <c r="AF35" i="1"/>
  <c r="AV34" i="1"/>
  <c r="AF34" i="1"/>
  <c r="AV33" i="1"/>
  <c r="AF33" i="1"/>
  <c r="AV32" i="1"/>
  <c r="AF32" i="1"/>
  <c r="AV31" i="1"/>
  <c r="AF31" i="1"/>
  <c r="AV30" i="1"/>
  <c r="AF30" i="1"/>
  <c r="AV29" i="1"/>
  <c r="AF29" i="1"/>
  <c r="AV28" i="1"/>
  <c r="AF28" i="1"/>
  <c r="AV27" i="1"/>
  <c r="AF27" i="1"/>
  <c r="AV26" i="1"/>
  <c r="AF26" i="1"/>
  <c r="AV25" i="1"/>
  <c r="AF25" i="1"/>
  <c r="AV24" i="1"/>
  <c r="AF24" i="1"/>
  <c r="AV23" i="1"/>
  <c r="AF23" i="1"/>
  <c r="AV22" i="1"/>
  <c r="AF22" i="1"/>
  <c r="AV21" i="1"/>
  <c r="AF21" i="1"/>
  <c r="AV20" i="1"/>
  <c r="AF20" i="1"/>
  <c r="AV19" i="1"/>
  <c r="AF19" i="1"/>
  <c r="AV18" i="1"/>
  <c r="AF18" i="1"/>
  <c r="AV17" i="1"/>
  <c r="AF17" i="1"/>
  <c r="AV16" i="1"/>
  <c r="AF16" i="1"/>
  <c r="AV15" i="1"/>
  <c r="AF15" i="1"/>
  <c r="AV14" i="1"/>
  <c r="AF14" i="1"/>
  <c r="AV13" i="1"/>
  <c r="AF13" i="1"/>
  <c r="AV12" i="1"/>
  <c r="AF12" i="1"/>
  <c r="AV11" i="1"/>
  <c r="AF11" i="1"/>
  <c r="AV10" i="1"/>
  <c r="AF10" i="1"/>
  <c r="AV9" i="1"/>
  <c r="AF9" i="1"/>
  <c r="AV8" i="1"/>
  <c r="AF8" i="1"/>
  <c r="AV7" i="1"/>
  <c r="AF7" i="1"/>
  <c r="AV6" i="1"/>
  <c r="AF6" i="1"/>
  <c r="AV5" i="1"/>
  <c r="AF5" i="1"/>
  <c r="AV4" i="1"/>
  <c r="AF4" i="1"/>
</calcChain>
</file>

<file path=xl/sharedStrings.xml><?xml version="1.0" encoding="utf-8"?>
<sst xmlns="http://schemas.openxmlformats.org/spreadsheetml/2006/main" count="870" uniqueCount="258">
  <si>
    <t>grainID</t>
  </si>
  <si>
    <t>Analysis_#</t>
  </si>
  <si>
    <t>Ca_ppm_m43</t>
  </si>
  <si>
    <t>Y_ppm</t>
  </si>
  <si>
    <t>Zr_ppm_m90</t>
  </si>
  <si>
    <t>La_ppm</t>
  </si>
  <si>
    <t>Ce_ppm</t>
  </si>
  <si>
    <t>(Ce+La) wt%</t>
  </si>
  <si>
    <t>Pr_ppm</t>
  </si>
  <si>
    <t>Nd_ppm</t>
  </si>
  <si>
    <t>Sm_ppm</t>
  </si>
  <si>
    <t>Eu_ppm</t>
  </si>
  <si>
    <t>Gd_ppm</t>
  </si>
  <si>
    <t>Tb_ppm</t>
  </si>
  <si>
    <t>Dy_ppm</t>
  </si>
  <si>
    <t>Ho_ppm</t>
  </si>
  <si>
    <t>Er_ppm</t>
  </si>
  <si>
    <t>Tm_ppm</t>
  </si>
  <si>
    <t>Yb_ppm</t>
  </si>
  <si>
    <t>Lu_ppm</t>
  </si>
  <si>
    <t>Pb_ppm</t>
  </si>
  <si>
    <t>Th_ppm</t>
  </si>
  <si>
    <t>Th [wt%]</t>
  </si>
  <si>
    <t>Th_ppm_m232_Int2SE</t>
  </si>
  <si>
    <t>U_ppm</t>
  </si>
  <si>
    <t>R2381596</t>
  </si>
  <si>
    <t>M596 - 1.d</t>
  </si>
  <si>
    <t>M596 - 2.d</t>
  </si>
  <si>
    <t>M596 - 3.d</t>
  </si>
  <si>
    <t>M596 - 4.d</t>
  </si>
  <si>
    <t>M596 - 5.d</t>
  </si>
  <si>
    <t>M596 - 6.d</t>
  </si>
  <si>
    <t>M596 - 7.d</t>
  </si>
  <si>
    <t>M596 - 8.d</t>
  </si>
  <si>
    <t>M596 - 9.d</t>
  </si>
  <si>
    <t>M596 - 10.d</t>
  </si>
  <si>
    <t>M596 - 11.d</t>
  </si>
  <si>
    <t>M596 - 12.d</t>
  </si>
  <si>
    <t>M596 - 13.d</t>
  </si>
  <si>
    <t>M596 - 14.d</t>
  </si>
  <si>
    <t>M596 - 15.d</t>
  </si>
  <si>
    <t>M596 - 16.d</t>
  </si>
  <si>
    <t>M596 - 17.d</t>
  </si>
  <si>
    <t>M596 - 18.d</t>
  </si>
  <si>
    <t>M596 - 19.d</t>
  </si>
  <si>
    <t>M596 - 20.d</t>
  </si>
  <si>
    <t>M596 - 21.d</t>
  </si>
  <si>
    <t>M596 - 22.d</t>
  </si>
  <si>
    <t>M596 - 23.d</t>
  </si>
  <si>
    <t>M596 - 24.d</t>
  </si>
  <si>
    <t>M596 - 25.d</t>
  </si>
  <si>
    <t>M596 - 26.d</t>
  </si>
  <si>
    <t>M596 - 27.d</t>
  </si>
  <si>
    <t>M596 - 28.d</t>
  </si>
  <si>
    <t>M596 - 29.d</t>
  </si>
  <si>
    <t>M596 - 30.d</t>
  </si>
  <si>
    <t>M596 - 31.d</t>
  </si>
  <si>
    <t>M596 - 32.d</t>
  </si>
  <si>
    <t>M596 - 33.d</t>
  </si>
  <si>
    <t>M596 - 34.d</t>
  </si>
  <si>
    <t>M596 - 35.d</t>
  </si>
  <si>
    <t>M596 - 36.d</t>
  </si>
  <si>
    <t>M596 - 37.d</t>
  </si>
  <si>
    <t>M596 - 38.d</t>
  </si>
  <si>
    <t>M596 - 39.d</t>
  </si>
  <si>
    <t>M596 - 40.d</t>
  </si>
  <si>
    <t>M596 - 41.d</t>
  </si>
  <si>
    <t>M596 - 42.d</t>
  </si>
  <si>
    <t>M596 - 43.d</t>
  </si>
  <si>
    <t>M596 - 44.d</t>
  </si>
  <si>
    <t>M596 - 45.d</t>
  </si>
  <si>
    <t>M596 - 46.d</t>
  </si>
  <si>
    <t>M596 - 47.d</t>
  </si>
  <si>
    <t>M596 - 48.d</t>
  </si>
  <si>
    <t>M596 - 49.d</t>
  </si>
  <si>
    <t>M596 - 50.d</t>
  </si>
  <si>
    <t>R2381597</t>
  </si>
  <si>
    <t>M597 - 1.d</t>
  </si>
  <si>
    <t>M597 - 2.d</t>
  </si>
  <si>
    <t>M597 - 3.d</t>
  </si>
  <si>
    <t>M597 - 4.d</t>
  </si>
  <si>
    <t>M597 - 5.d</t>
  </si>
  <si>
    <t>M597 - 6.d</t>
  </si>
  <si>
    <t>M597 - 7.d</t>
  </si>
  <si>
    <t>M597 - 8.d</t>
  </si>
  <si>
    <t>M597 - 9.d</t>
  </si>
  <si>
    <t>M597 - 10.d</t>
  </si>
  <si>
    <t>M597 - 11.d</t>
  </si>
  <si>
    <t>M597 - 12.d</t>
  </si>
  <si>
    <t>M597 - 13.d</t>
  </si>
  <si>
    <t>M597 - 14.d</t>
  </si>
  <si>
    <t>M597 - 15.d</t>
  </si>
  <si>
    <t>M597 - 16.d</t>
  </si>
  <si>
    <t>M597 - 17.d</t>
  </si>
  <si>
    <t>M597 - 18.d</t>
  </si>
  <si>
    <t>M597 - 19.d</t>
  </si>
  <si>
    <t>M597 - 20.d</t>
  </si>
  <si>
    <t>M597 - 21.d</t>
  </si>
  <si>
    <t>M597 - 22.d</t>
  </si>
  <si>
    <t>M597 - 23.d</t>
  </si>
  <si>
    <t>M597 - 24.d</t>
  </si>
  <si>
    <t>M597 - 25.d</t>
  </si>
  <si>
    <t>M597 - 26.d</t>
  </si>
  <si>
    <t>M597 - 27.d</t>
  </si>
  <si>
    <t>M597 - 28.d</t>
  </si>
  <si>
    <t>M597 - 29.d</t>
  </si>
  <si>
    <t>M597 - 30.d</t>
  </si>
  <si>
    <t>M597 - 31.d</t>
  </si>
  <si>
    <t>M597 - 32.d</t>
  </si>
  <si>
    <t>M597 - 33.d</t>
  </si>
  <si>
    <t>M597 - 34.d</t>
  </si>
  <si>
    <t>M597 - 35.d</t>
  </si>
  <si>
    <t>M597 - 36.d</t>
  </si>
  <si>
    <t>M597 - 37.d</t>
  </si>
  <si>
    <t>M597 - 38.d</t>
  </si>
  <si>
    <t>M597 - 39.d</t>
  </si>
  <si>
    <t>M597 - 40.d</t>
  </si>
  <si>
    <t>M597 - 41.d</t>
  </si>
  <si>
    <t>M597 - 42.d</t>
  </si>
  <si>
    <t>M597 - 43.d</t>
  </si>
  <si>
    <t>M597 - 44.d</t>
  </si>
  <si>
    <t>M597 - 45.d</t>
  </si>
  <si>
    <t>M597 - 46.d</t>
  </si>
  <si>
    <t>M597 - 47.d</t>
  </si>
  <si>
    <t>M597 - 48.d</t>
  </si>
  <si>
    <t>M597 - 49.d</t>
  </si>
  <si>
    <t>M597 - 50.d</t>
  </si>
  <si>
    <t>R2381600</t>
  </si>
  <si>
    <t>M600 - 1.d</t>
  </si>
  <si>
    <t>M600 - 2.d</t>
  </si>
  <si>
    <t>M600 - 3.d</t>
  </si>
  <si>
    <t>M600 - 4.d</t>
  </si>
  <si>
    <t>M600 - 5.d</t>
  </si>
  <si>
    <t>M600 - 6.d</t>
  </si>
  <si>
    <t>M600 - 7.d</t>
  </si>
  <si>
    <t>M600 - 8.d</t>
  </si>
  <si>
    <t>M600 - 9.d</t>
  </si>
  <si>
    <t>M600 - 10.d</t>
  </si>
  <si>
    <t>M600 - 11.d</t>
  </si>
  <si>
    <t>M600 - 12.d</t>
  </si>
  <si>
    <t>M600 - 13.d</t>
  </si>
  <si>
    <t>M600 - 14.d</t>
  </si>
  <si>
    <t>M600 - 15.d</t>
  </si>
  <si>
    <t>M600 - 16.d</t>
  </si>
  <si>
    <t>M600 - 17.d</t>
  </si>
  <si>
    <t>M600 - 18.d</t>
  </si>
  <si>
    <t>M600 - 19.d</t>
  </si>
  <si>
    <t>M600 - 20.d</t>
  </si>
  <si>
    <t>M600 - 21.d</t>
  </si>
  <si>
    <t>M600 - 22.d</t>
  </si>
  <si>
    <t>M600 - 23.d</t>
  </si>
  <si>
    <t>M600 - 24.d</t>
  </si>
  <si>
    <t>M600 - 25.d</t>
  </si>
  <si>
    <t>M600 - 26.d</t>
  </si>
  <si>
    <t>M600 - 27.d</t>
  </si>
  <si>
    <t>M600 - 28.d</t>
  </si>
  <si>
    <t>M600 - 29.d</t>
  </si>
  <si>
    <t>M600 - 30.d</t>
  </si>
  <si>
    <t>M600 - 31.d</t>
  </si>
  <si>
    <t>M600 - 32.d</t>
  </si>
  <si>
    <t>M600 - 33.d</t>
  </si>
  <si>
    <t>M600 - 34.d</t>
  </si>
  <si>
    <t>M600 - 35.d</t>
  </si>
  <si>
    <t>M600 - 37.d</t>
  </si>
  <si>
    <t>M600 - 38.d</t>
  </si>
  <si>
    <t>M600 - 39.d</t>
  </si>
  <si>
    <t>M600 - 40.d</t>
  </si>
  <si>
    <t>M600 - 41.d</t>
  </si>
  <si>
    <t>M600 - 42.d</t>
  </si>
  <si>
    <t>M600 - 43.d</t>
  </si>
  <si>
    <t>M600 - 44.d</t>
  </si>
  <si>
    <t>M600 - 45.d</t>
  </si>
  <si>
    <t>M600 - 46.d</t>
  </si>
  <si>
    <t>M600 - 47.d</t>
  </si>
  <si>
    <t>M600 - 48.d</t>
  </si>
  <si>
    <t>M600 - 49.d</t>
  </si>
  <si>
    <t>M600 - 50.d</t>
  </si>
  <si>
    <t>Source</t>
  </si>
  <si>
    <t>Hore et al. 2020</t>
  </si>
  <si>
    <t>Monazite</t>
  </si>
  <si>
    <t>Type</t>
  </si>
  <si>
    <t>U-phosphate</t>
  </si>
  <si>
    <t>JBPM23-5_A - 4</t>
  </si>
  <si>
    <t>JBPM23-5_A - 5</t>
  </si>
  <si>
    <t>JBPM23-5_A - 8</t>
  </si>
  <si>
    <t>JBPM23-5_A - 9</t>
  </si>
  <si>
    <t>JBPM23-5_A - 10</t>
  </si>
  <si>
    <t>JBPM23-5_A - 11</t>
  </si>
  <si>
    <t>JBPM23-5_A - 12</t>
  </si>
  <si>
    <t>JBPM23-5_A - 14</t>
  </si>
  <si>
    <t>JBPM23-5_A - 15</t>
  </si>
  <si>
    <t>JBPM23-5_A - 17</t>
  </si>
  <si>
    <t>JBPM23-5_B - 4</t>
  </si>
  <si>
    <t>JBPM23-5_B - 7</t>
  </si>
  <si>
    <t>JBPM23-5_B - 8</t>
  </si>
  <si>
    <t>JBPM23-5_B - 11</t>
  </si>
  <si>
    <t>JBPM23-5_B - 12</t>
  </si>
  <si>
    <t>JBPM23-5_C - 3</t>
  </si>
  <si>
    <t>JBPM23-5_C - 4</t>
  </si>
  <si>
    <t>JBPM23-5_C - 5</t>
  </si>
  <si>
    <t>JBPM23-5_C - 6</t>
  </si>
  <si>
    <t>JBPM23-5_C - 12</t>
  </si>
  <si>
    <t>JBPM23-5_C - 13</t>
  </si>
  <si>
    <t>JBPM23-5_C - 15</t>
  </si>
  <si>
    <t>JBPM23-5_C - 17</t>
  </si>
  <si>
    <t>JBPM23-5_C - 18</t>
  </si>
  <si>
    <t>JBMP_A</t>
  </si>
  <si>
    <t>JBMP_B</t>
  </si>
  <si>
    <t>JBMP_C</t>
  </si>
  <si>
    <t>Fe_ppm</t>
  </si>
  <si>
    <t>hematite</t>
  </si>
  <si>
    <t>JBMP23-5 - 2</t>
  </si>
  <si>
    <t>JBMP23-5 - 3</t>
  </si>
  <si>
    <t>JBMP23-5 - 4</t>
  </si>
  <si>
    <t>JBMP23-5 - 5</t>
  </si>
  <si>
    <t>JBMP23-5 - 6</t>
  </si>
  <si>
    <t>JBMP23-5 - 7</t>
  </si>
  <si>
    <t>JBMP23-5 - 8</t>
  </si>
  <si>
    <t>JBMP23-5 - 9</t>
  </si>
  <si>
    <t>JBMP23-5 - 10</t>
  </si>
  <si>
    <t>JBMP23-5 - 11</t>
  </si>
  <si>
    <t>JBMP23-5 - 12</t>
  </si>
  <si>
    <t>JBMP23-5 - 14</t>
  </si>
  <si>
    <t>JBMP23-5 - 15</t>
  </si>
  <si>
    <t>JBMP23-5 - 16</t>
  </si>
  <si>
    <t>JBMP23-5 - 17</t>
  </si>
  <si>
    <t>JBMP23-5 - 18</t>
  </si>
  <si>
    <t>JBMP23-5 - 19</t>
  </si>
  <si>
    <t>JBMP23-5 - 20</t>
  </si>
  <si>
    <t>JBMP23-5 - 21</t>
  </si>
  <si>
    <t>JBMP23-5 - 22</t>
  </si>
  <si>
    <t>JBMP23-5 - 23</t>
  </si>
  <si>
    <t>JBMP23-5 - 24</t>
  </si>
  <si>
    <t>JBMP23-5 - 25</t>
  </si>
  <si>
    <t>JBMP23-5 - 26</t>
  </si>
  <si>
    <t>JBMP23-5 - 27</t>
  </si>
  <si>
    <t>JBMP23-5 - 28</t>
  </si>
  <si>
    <t>JBMP23-5 - 29</t>
  </si>
  <si>
    <t>JBMP23-5 - 30</t>
  </si>
  <si>
    <t>JBMP23-5 - 31</t>
  </si>
  <si>
    <t>JBMP23-5 - 32</t>
  </si>
  <si>
    <t>JBMP23-5 - 33</t>
  </si>
  <si>
    <t>JBMP23-5 - 34</t>
  </si>
  <si>
    <t>JBMP23-5 - 35</t>
  </si>
  <si>
    <t>JBMP23-5 - 36</t>
  </si>
  <si>
    <t>JBMP23-5 - 37</t>
  </si>
  <si>
    <t>JBMP23-5 - 38</t>
  </si>
  <si>
    <t>JBMP23-5 - 39</t>
  </si>
  <si>
    <t>JBMP23-5 - 40</t>
  </si>
  <si>
    <t>JBMP23-5 - 41</t>
  </si>
  <si>
    <t>JBMP23-5 - 42</t>
  </si>
  <si>
    <t>JBMP23-5 - 43</t>
  </si>
  <si>
    <t>JBMP23-5 - 44</t>
  </si>
  <si>
    <t>JBMP23-5 - 45</t>
  </si>
  <si>
    <t>Crust_Rudnick_Gao_2014</t>
  </si>
  <si>
    <t>This study</t>
  </si>
  <si>
    <t>Si_ppm</t>
  </si>
  <si>
    <t>P_ppm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</si>
</sst>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&quot;0.0001&quot;"/>
  </numFmts>
  <fonts count="6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Calibri"/>
      <family val="2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sz val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2" fillId="0" borderId="0" xfId="0" applyNumberFormat="1" applyFont="1" applyFill="1"/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3" fillId="0" borderId="0" xfId="0" applyFont="1" applyFill="1"/>
    <xf numFmtId="2" fontId="3" fillId="0" borderId="0" xfId="0" applyNumberFormat="1" applyFont="1" applyFill="1" applyAlignment="1">
      <alignment horizontal="center"/>
    </xf>
    <xf numFmtId="2" fontId="4" fillId="0" borderId="0" xfId="0" applyNumberFormat="1" applyFont="1" applyFill="1" applyAlignment="1">
      <alignment horizontal="center"/>
    </xf>
    <xf numFmtId="164" fontId="3" fillId="0" borderId="0" xfId="0" applyNumberFormat="1" applyFont="1" applyFill="1"/>
    <xf numFmtId="0" fontId="5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My%20Drive/%20PhD_current/Kaitlin%20(2023)/Data_laser_28_March_2025/12611600/Electronic%20Appendix%20Table%20S10_MONAZITE_DATA_EXTRA.xlsx" TargetMode="External"/><Relationship Id="rId2" Type="http://schemas.openxmlformats.org/officeDocument/2006/relationships/externalLinkPath" Target="/Users/jbrugger/Library/CloudStorage/GoogleDrive-joel.brugger@monash.edu/My%20Drive/%20PhD_current/Kaitlin%20(2023)/Data_laser_28_March_2025/12611600/Electronic%20Appendix%20Table%20S10_MONAZITE_DATA_EXTRA.xlsx" TargetMode="External"/><Relationship Id="rId1" Type="http://schemas.openxmlformats.org/officeDocument/2006/relationships/externalLinkPath" Target="/Users/jbrugger/Library/CloudStorage/GoogleDrive-joel.brugger@monash.edu/My%20Drive/%20PhD_current/Kaitlin%20(2023)/Data_laser_28_March_2025/12611600/Electronic%20Appendix%20Table%20S10_MONAZITE_DATA_EXT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malised Data"/>
      <sheetName val="Nomalised Data (2)"/>
    </sheetNames>
    <sheetDataSet>
      <sheetData sheetId="0"/>
      <sheetData sheetId="1">
        <row r="1">
          <cell r="AT1" t="str">
            <v>Th [wt%]</v>
          </cell>
          <cell r="AV1" t="str">
            <v>U_ppm</v>
          </cell>
        </row>
        <row r="2">
          <cell r="AT2">
            <v>1.1310818544535906</v>
          </cell>
          <cell r="AV2">
            <v>150.62912642241159</v>
          </cell>
        </row>
        <row r="3">
          <cell r="AT3">
            <v>0.17327334951533024</v>
          </cell>
          <cell r="AV3">
            <v>233.2613088697868</v>
          </cell>
        </row>
        <row r="4">
          <cell r="AT4">
            <v>0.33215511768939243</v>
          </cell>
          <cell r="AV4">
            <v>355.73473013969749</v>
          </cell>
        </row>
        <row r="5">
          <cell r="AT5">
            <v>1.9643736484418044</v>
          </cell>
          <cell r="AV5">
            <v>261.43746080837752</v>
          </cell>
        </row>
        <row r="6">
          <cell r="AT6">
            <v>1.3903388710053919</v>
          </cell>
          <cell r="AV6">
            <v>307.49414243072488</v>
          </cell>
        </row>
        <row r="7">
          <cell r="AT7">
            <v>0.459033077205938</v>
          </cell>
          <cell r="AV7">
            <v>297.74812193086399</v>
          </cell>
        </row>
        <row r="8">
          <cell r="AT8">
            <v>1.0534101632798343</v>
          </cell>
          <cell r="AV8">
            <v>344.29639535769479</v>
          </cell>
        </row>
        <row r="9">
          <cell r="AT9">
            <v>1.8691516833126511</v>
          </cell>
          <cell r="AV9">
            <v>182.48852136072006</v>
          </cell>
        </row>
        <row r="10">
          <cell r="AT10">
            <v>1.7209970890235782</v>
          </cell>
          <cell r="AV10">
            <v>258.03881708011181</v>
          </cell>
        </row>
        <row r="11">
          <cell r="AT11">
            <v>2.111564067079069</v>
          </cell>
          <cell r="AV11">
            <v>252.60036224508804</v>
          </cell>
        </row>
        <row r="12">
          <cell r="AT12">
            <v>1.9880042186104052</v>
          </cell>
          <cell r="AV12">
            <v>425.92249410316794</v>
          </cell>
        </row>
        <row r="13">
          <cell r="AT13">
            <v>1.0973287276452308</v>
          </cell>
          <cell r="AV13">
            <v>145.29445190117406</v>
          </cell>
        </row>
        <row r="14">
          <cell r="AT14">
            <v>9.5610992227843999E-2</v>
          </cell>
          <cell r="AV14">
            <v>124.13455792827477</v>
          </cell>
        </row>
        <row r="15">
          <cell r="AT15">
            <v>0.77251539044735895</v>
          </cell>
          <cell r="AV15">
            <v>479.09708190948965</v>
          </cell>
        </row>
        <row r="16">
          <cell r="AT16">
            <v>0.17910712695527073</v>
          </cell>
          <cell r="AV16">
            <v>1053.5044840579696</v>
          </cell>
        </row>
        <row r="17">
          <cell r="AT17">
            <v>1.5229977310233325</v>
          </cell>
          <cell r="AV17">
            <v>437.17704653115811</v>
          </cell>
        </row>
        <row r="18">
          <cell r="AT18">
            <v>0.35301397233021975</v>
          </cell>
          <cell r="AV18">
            <v>1528.237702999179</v>
          </cell>
        </row>
        <row r="19">
          <cell r="AT19">
            <v>0.66673075915375102</v>
          </cell>
          <cell r="AV19">
            <v>975.14298490806323</v>
          </cell>
        </row>
        <row r="20">
          <cell r="AT20">
            <v>8.5139088078546407E-2</v>
          </cell>
          <cell r="AV20">
            <v>119.5134257787082</v>
          </cell>
        </row>
        <row r="21">
          <cell r="AT21">
            <v>1.2494530593406119</v>
          </cell>
          <cell r="AV21">
            <v>191.78432711921764</v>
          </cell>
        </row>
        <row r="22">
          <cell r="AT22">
            <v>1.6416706852253578</v>
          </cell>
          <cell r="AV22">
            <v>418.94000546461319</v>
          </cell>
        </row>
        <row r="23">
          <cell r="AT23">
            <v>0.43812243357907937</v>
          </cell>
          <cell r="AV23">
            <v>217.14107088730236</v>
          </cell>
        </row>
        <row r="24">
          <cell r="AT24">
            <v>0.34414125725029232</v>
          </cell>
          <cell r="AV24">
            <v>200.65378952633327</v>
          </cell>
        </row>
        <row r="25">
          <cell r="AT25">
            <v>0.37699076252157082</v>
          </cell>
          <cell r="AV25">
            <v>716.31607865383216</v>
          </cell>
        </row>
        <row r="26">
          <cell r="AT26">
            <v>0.83451265893369875</v>
          </cell>
          <cell r="AV26">
            <v>204.71106449761345</v>
          </cell>
        </row>
        <row r="27">
          <cell r="AT27">
            <v>0.14934467768076801</v>
          </cell>
          <cell r="AV27">
            <v>151.63524022188409</v>
          </cell>
        </row>
        <row r="28">
          <cell r="AT28">
            <v>0.12462181985937153</v>
          </cell>
          <cell r="AV28">
            <v>220.30141379511849</v>
          </cell>
        </row>
        <row r="29">
          <cell r="AT29">
            <v>1.4596685572670056</v>
          </cell>
          <cell r="AV29">
            <v>261.54277941742401</v>
          </cell>
        </row>
        <row r="30">
          <cell r="AT30">
            <v>1.5871167477304502</v>
          </cell>
          <cell r="AV30">
            <v>236.71293172053726</v>
          </cell>
        </row>
        <row r="31">
          <cell r="AT31">
            <v>0.71460572531559785</v>
          </cell>
          <cell r="AV31">
            <v>189.2833701689608</v>
          </cell>
        </row>
        <row r="32">
          <cell r="AT32">
            <v>2.184522467903196</v>
          </cell>
          <cell r="AV32">
            <v>233.86985068903999</v>
          </cell>
        </row>
        <row r="33">
          <cell r="AT33">
            <v>3.1211409682188944</v>
          </cell>
          <cell r="AV33">
            <v>275.5263160156764</v>
          </cell>
        </row>
        <row r="34">
          <cell r="AT34">
            <v>1.6943257802996234</v>
          </cell>
          <cell r="AV34">
            <v>361.02434634553344</v>
          </cell>
        </row>
        <row r="35">
          <cell r="AT35">
            <v>0.11520526116361152</v>
          </cell>
          <cell r="AV35">
            <v>266.24471693334647</v>
          </cell>
        </row>
        <row r="36">
          <cell r="AT36">
            <v>1.8121392152946607</v>
          </cell>
          <cell r="AV36">
            <v>251.88845521554666</v>
          </cell>
        </row>
        <row r="37">
          <cell r="AT37">
            <v>1.082917057336916</v>
          </cell>
          <cell r="AV37">
            <v>364.06536151397319</v>
          </cell>
        </row>
        <row r="38">
          <cell r="AT38">
            <v>4.624783712563949</v>
          </cell>
          <cell r="AV38">
            <v>724.88457755621903</v>
          </cell>
        </row>
        <row r="39">
          <cell r="AT39">
            <v>0.18511621752491464</v>
          </cell>
          <cell r="AV39">
            <v>490.80844835271586</v>
          </cell>
        </row>
        <row r="40">
          <cell r="AT40">
            <v>0.21760380193478296</v>
          </cell>
          <cell r="AV40">
            <v>247.00972111515898</v>
          </cell>
        </row>
        <row r="41">
          <cell r="AT41">
            <v>1.1859601767039396</v>
          </cell>
          <cell r="AV41">
            <v>414.1807487343911</v>
          </cell>
        </row>
        <row r="42">
          <cell r="AT42">
            <v>1.6033848067222629</v>
          </cell>
          <cell r="AV42">
            <v>233.95515339024914</v>
          </cell>
        </row>
        <row r="43">
          <cell r="AT43">
            <v>0.18148558362532227</v>
          </cell>
          <cell r="AV43">
            <v>177.81358837110054</v>
          </cell>
        </row>
        <row r="44">
          <cell r="AT44">
            <v>1.8824981239372887</v>
          </cell>
          <cell r="AV44">
            <v>245.11577946103333</v>
          </cell>
        </row>
        <row r="45">
          <cell r="AT45">
            <v>1.7615652213637183</v>
          </cell>
          <cell r="AV45">
            <v>238.51480537186706</v>
          </cell>
        </row>
        <row r="46">
          <cell r="AT46">
            <v>0.11791148138288715</v>
          </cell>
          <cell r="AV46">
            <v>98.143968327520795</v>
          </cell>
        </row>
        <row r="47">
          <cell r="AT47">
            <v>0.17007618291663715</v>
          </cell>
          <cell r="AV47">
            <v>266.16186120664935</v>
          </cell>
        </row>
        <row r="48">
          <cell r="AT48">
            <v>3.6913667325006345E-2</v>
          </cell>
          <cell r="AV48">
            <v>343.59891598119111</v>
          </cell>
        </row>
        <row r="49">
          <cell r="AT49">
            <v>1.1226071650066711</v>
          </cell>
          <cell r="AV49">
            <v>185.38366367444149</v>
          </cell>
        </row>
        <row r="50">
          <cell r="AT50">
            <v>1.2500280153503809</v>
          </cell>
          <cell r="AV50">
            <v>306.8043212858143</v>
          </cell>
        </row>
        <row r="51">
          <cell r="AT51">
            <v>1.2046336363935717</v>
          </cell>
          <cell r="AV51">
            <v>213.75700124048981</v>
          </cell>
        </row>
        <row r="52">
          <cell r="AT52">
            <v>1.1041195536702393E-2</v>
          </cell>
          <cell r="AV52">
            <v>211.89353199112682</v>
          </cell>
        </row>
        <row r="53">
          <cell r="AT53">
            <v>0.60127662375791102</v>
          </cell>
          <cell r="AV53">
            <v>374.10256102230932</v>
          </cell>
        </row>
        <row r="54">
          <cell r="AT54">
            <v>1.4692444845322246</v>
          </cell>
          <cell r="AV54">
            <v>211.5888015149701</v>
          </cell>
        </row>
        <row r="55">
          <cell r="AT55">
            <v>1.0080745134002538</v>
          </cell>
          <cell r="AV55">
            <v>38.29337556464813</v>
          </cell>
        </row>
        <row r="56">
          <cell r="AT56">
            <v>1.1632273456765627</v>
          </cell>
          <cell r="AV56">
            <v>75.882408878119534</v>
          </cell>
        </row>
        <row r="57">
          <cell r="AT57">
            <v>1.314458515382865E-2</v>
          </cell>
          <cell r="AV57">
            <v>248.19661227959912</v>
          </cell>
        </row>
        <row r="58">
          <cell r="AT58">
            <v>0.47354085498488269</v>
          </cell>
          <cell r="AV58">
            <v>162.49176711665115</v>
          </cell>
        </row>
        <row r="59">
          <cell r="AT59">
            <v>4.6738774328235255E-2</v>
          </cell>
          <cell r="AV59">
            <v>95.150063620176965</v>
          </cell>
        </row>
        <row r="60">
          <cell r="AT60">
            <v>6.4456685259821206E-2</v>
          </cell>
          <cell r="AV60">
            <v>382.76130382683948</v>
          </cell>
        </row>
        <row r="61">
          <cell r="AT61">
            <v>3.3045190120465896E-2</v>
          </cell>
          <cell r="AV61">
            <v>300.15951709283422</v>
          </cell>
        </row>
        <row r="62">
          <cell r="AT62">
            <v>0.97580844375443199</v>
          </cell>
          <cell r="AV62">
            <v>608.76123096606784</v>
          </cell>
        </row>
        <row r="63">
          <cell r="AT63">
            <v>0.92389329325815361</v>
          </cell>
          <cell r="AV63">
            <v>114.88884834986688</v>
          </cell>
        </row>
        <row r="64">
          <cell r="AT64">
            <v>1.2957007480893921</v>
          </cell>
          <cell r="AV64">
            <v>43.783294509614073</v>
          </cell>
        </row>
        <row r="65">
          <cell r="AT65">
            <v>1.1105753286561679</v>
          </cell>
          <cell r="AV65">
            <v>1578.243637666211</v>
          </cell>
        </row>
        <row r="66">
          <cell r="AT66">
            <v>1.6844741039419855</v>
          </cell>
          <cell r="AV66">
            <v>824.69044672159714</v>
          </cell>
        </row>
        <row r="67">
          <cell r="AT67">
            <v>2.1064809792437624</v>
          </cell>
          <cell r="AV67">
            <v>625.68848748556411</v>
          </cell>
        </row>
        <row r="68">
          <cell r="AT68">
            <v>0.11255303526775674</v>
          </cell>
          <cell r="AV68">
            <v>479.53852410165769</v>
          </cell>
        </row>
        <row r="69">
          <cell r="AT69">
            <v>3.8965893515707582E-2</v>
          </cell>
          <cell r="AV69">
            <v>102.76719168977823</v>
          </cell>
        </row>
        <row r="70">
          <cell r="AT70">
            <v>8.8110087673213336E-3</v>
          </cell>
          <cell r="AV70">
            <v>165.32358205705322</v>
          </cell>
        </row>
        <row r="71">
          <cell r="AT71">
            <v>2.1746712250623666E-2</v>
          </cell>
          <cell r="AV71">
            <v>227.14281650814189</v>
          </cell>
        </row>
        <row r="72">
          <cell r="AT72">
            <v>1.1747480869510778</v>
          </cell>
          <cell r="AV72">
            <v>914.54687516845593</v>
          </cell>
        </row>
        <row r="73">
          <cell r="AT73">
            <v>3.8728235421083945E-2</v>
          </cell>
          <cell r="AV73">
            <v>205.61172259920929</v>
          </cell>
        </row>
        <row r="74">
          <cell r="AT74">
            <v>2.2587175262753591E-2</v>
          </cell>
          <cell r="AV74">
            <v>185.22645009815921</v>
          </cell>
        </row>
        <row r="75">
          <cell r="AT75">
            <v>1.1074074040473378E-2</v>
          </cell>
          <cell r="AV75">
            <v>177.20854767297587</v>
          </cell>
        </row>
        <row r="76">
          <cell r="AT76">
            <v>0.12778978761337118</v>
          </cell>
          <cell r="AV76">
            <v>684.26446558932787</v>
          </cell>
        </row>
        <row r="77">
          <cell r="AT77">
            <v>1.001161152997861</v>
          </cell>
          <cell r="AV77">
            <v>187.57387119385211</v>
          </cell>
        </row>
        <row r="78">
          <cell r="AT78">
            <v>1.372998740289904</v>
          </cell>
          <cell r="AV78">
            <v>2273.8938127829638</v>
          </cell>
        </row>
        <row r="79">
          <cell r="AT79">
            <v>1.0661552343956162</v>
          </cell>
          <cell r="AV79">
            <v>2394.2074466262693</v>
          </cell>
        </row>
        <row r="80">
          <cell r="AT80">
            <v>1.5743882279482657</v>
          </cell>
          <cell r="AV80">
            <v>1147.1144174221988</v>
          </cell>
        </row>
        <row r="81">
          <cell r="AT81">
            <v>0.70061811598266044</v>
          </cell>
          <cell r="AV81">
            <v>1308.8470298577172</v>
          </cell>
        </row>
        <row r="82">
          <cell r="AT82">
            <v>0.60334886386060949</v>
          </cell>
          <cell r="AV82">
            <v>95.059170902704068</v>
          </cell>
        </row>
        <row r="83">
          <cell r="AT83">
            <v>2.8044143203378207</v>
          </cell>
          <cell r="AV83">
            <v>1688.9982095317594</v>
          </cell>
        </row>
        <row r="84">
          <cell r="AT84">
            <v>1.828582183037748</v>
          </cell>
          <cell r="AV84">
            <v>2828.6215598104441</v>
          </cell>
        </row>
        <row r="85">
          <cell r="AT85">
            <v>1.4485853418370538</v>
          </cell>
          <cell r="AV85">
            <v>2052.1625676024928</v>
          </cell>
        </row>
        <row r="86">
          <cell r="AT86">
            <v>1.1942405131689211</v>
          </cell>
          <cell r="AV86">
            <v>1010.3427989504254</v>
          </cell>
        </row>
        <row r="87">
          <cell r="AT87">
            <v>7.3053192839877198E-2</v>
          </cell>
          <cell r="AV87">
            <v>400.1311971690904</v>
          </cell>
        </row>
        <row r="88">
          <cell r="AT88">
            <v>2.9082567172295049</v>
          </cell>
          <cell r="AV88">
            <v>1216.7196470041808</v>
          </cell>
        </row>
        <row r="89">
          <cell r="AT89">
            <v>0.47798323873317566</v>
          </cell>
          <cell r="AV89">
            <v>95.663389646388438</v>
          </cell>
        </row>
        <row r="90">
          <cell r="AT90">
            <v>0.73070227921735342</v>
          </cell>
          <cell r="AV90">
            <v>811.39332845607964</v>
          </cell>
        </row>
        <row r="91">
          <cell r="AT91">
            <v>0.93741516524486657</v>
          </cell>
          <cell r="AV91">
            <v>107.41650390166679</v>
          </cell>
        </row>
        <row r="92">
          <cell r="AT92">
            <v>2.1656122585978799</v>
          </cell>
          <cell r="AV92">
            <v>2379.6306911990405</v>
          </cell>
        </row>
        <row r="93">
          <cell r="AT93">
            <v>3.6342250837668195</v>
          </cell>
          <cell r="AV93">
            <v>2991.1993905960931</v>
          </cell>
        </row>
        <row r="94">
          <cell r="AT94">
            <v>0.81508780661836655</v>
          </cell>
          <cell r="AV94">
            <v>517.56953009788856</v>
          </cell>
        </row>
        <row r="95">
          <cell r="AT95">
            <v>0.58762470746675688</v>
          </cell>
          <cell r="AV95">
            <v>128.70692621796152</v>
          </cell>
        </row>
        <row r="96">
          <cell r="AT96">
            <v>1.2967527514170587</v>
          </cell>
          <cell r="AV96">
            <v>168.95356304678799</v>
          </cell>
        </row>
        <row r="97">
          <cell r="AT97">
            <v>0.86882691857967642</v>
          </cell>
          <cell r="AV97">
            <v>34.563473949658757</v>
          </cell>
        </row>
        <row r="98">
          <cell r="AT98">
            <v>0.44767821685474618</v>
          </cell>
          <cell r="AV98">
            <v>1114.8236845503934</v>
          </cell>
        </row>
        <row r="99">
          <cell r="AT99">
            <v>0.45679342442673121</v>
          </cell>
          <cell r="AV99">
            <v>1088.7490556939322</v>
          </cell>
        </row>
        <row r="100">
          <cell r="AT100">
            <v>0.13379596797859136</v>
          </cell>
          <cell r="AV100">
            <v>104.1824603993298</v>
          </cell>
        </row>
        <row r="101">
          <cell r="AT101">
            <v>2.5329693949589105</v>
          </cell>
          <cell r="AV101">
            <v>1868.0649287821966</v>
          </cell>
        </row>
        <row r="102">
          <cell r="AT102">
            <v>0.60423588643795667</v>
          </cell>
          <cell r="AV102">
            <v>253.49091211964944</v>
          </cell>
        </row>
        <row r="103">
          <cell r="AT103">
            <v>1.0174215123229311</v>
          </cell>
          <cell r="AV103">
            <v>59.923723717917518</v>
          </cell>
        </row>
        <row r="104">
          <cell r="AT104">
            <v>5.5062781228255094E-2</v>
          </cell>
          <cell r="AV104">
            <v>167.72653667327697</v>
          </cell>
        </row>
        <row r="105">
          <cell r="AT105">
            <v>2.7313243920744475E-2</v>
          </cell>
          <cell r="AV105">
            <v>80.184439377641979</v>
          </cell>
        </row>
        <row r="106">
          <cell r="AT106">
            <v>2.7669096311692693E-2</v>
          </cell>
          <cell r="AV106">
            <v>78.593066852564959</v>
          </cell>
        </row>
        <row r="107">
          <cell r="AT107">
            <v>1.0630747613271978E-2</v>
          </cell>
          <cell r="AV107">
            <v>224.08616496779501</v>
          </cell>
        </row>
        <row r="108">
          <cell r="AT108">
            <v>4.657579326375326E-2</v>
          </cell>
          <cell r="AV108">
            <v>306.40442117196261</v>
          </cell>
        </row>
        <row r="109">
          <cell r="AT109">
            <v>0.15981220993017822</v>
          </cell>
          <cell r="AV109">
            <v>69.664541134745264</v>
          </cell>
        </row>
        <row r="110">
          <cell r="AT110">
            <v>1.1894934753950581</v>
          </cell>
          <cell r="AV110">
            <v>84.880329212439264</v>
          </cell>
        </row>
        <row r="111">
          <cell r="AT111">
            <v>3.0332073506254172E-2</v>
          </cell>
          <cell r="AV111">
            <v>79.552546889693232</v>
          </cell>
        </row>
        <row r="112">
          <cell r="AT112">
            <v>0.54391561584397508</v>
          </cell>
          <cell r="AV112">
            <v>379.58612086606058</v>
          </cell>
        </row>
        <row r="113">
          <cell r="AT113">
            <v>0.11167482338396983</v>
          </cell>
          <cell r="AV113">
            <v>298.98919209089644</v>
          </cell>
        </row>
        <row r="114">
          <cell r="AT114">
            <v>5.9969915392656926E-2</v>
          </cell>
          <cell r="AV114">
            <v>274.93003930497673</v>
          </cell>
        </row>
        <row r="115">
          <cell r="AT115">
            <v>8.175741907188637E-2</v>
          </cell>
          <cell r="AV115">
            <v>325.86999658439817</v>
          </cell>
        </row>
        <row r="116">
          <cell r="AT116">
            <v>2.7396294573669575E-2</v>
          </cell>
          <cell r="AV116">
            <v>253.7834029171388</v>
          </cell>
        </row>
        <row r="117">
          <cell r="AT117">
            <v>4.1236421742360238E-2</v>
          </cell>
          <cell r="AV117">
            <v>176.32768573090689</v>
          </cell>
        </row>
        <row r="118">
          <cell r="AT118">
            <v>0.33739175838080787</v>
          </cell>
          <cell r="AV118">
            <v>83.761171319757096</v>
          </cell>
        </row>
        <row r="119">
          <cell r="AT119">
            <v>1.6591310917090506E-2</v>
          </cell>
          <cell r="AV119">
            <v>136.76774412857924</v>
          </cell>
        </row>
        <row r="120">
          <cell r="AT120">
            <v>0.10673546240299454</v>
          </cell>
          <cell r="AV120">
            <v>456.23259121543441</v>
          </cell>
        </row>
        <row r="121">
          <cell r="AT121">
            <v>1.6997514026214786</v>
          </cell>
          <cell r="AV121">
            <v>411.75796010028324</v>
          </cell>
        </row>
        <row r="122">
          <cell r="AT122">
            <v>3.377862403083752E-2</v>
          </cell>
          <cell r="AV122">
            <v>147.1059645398212</v>
          </cell>
        </row>
        <row r="123">
          <cell r="AT123">
            <v>3.5183335760054578E-2</v>
          </cell>
          <cell r="AV123">
            <v>163.11442537231275</v>
          </cell>
        </row>
        <row r="124">
          <cell r="AT124">
            <v>0.22016071856890576</v>
          </cell>
          <cell r="AV124">
            <v>107.49947420438926</v>
          </cell>
        </row>
        <row r="125">
          <cell r="AT125">
            <v>2.2758952994898055E-2</v>
          </cell>
          <cell r="AV125">
            <v>128.1405640747399</v>
          </cell>
        </row>
        <row r="126">
          <cell r="AT126">
            <v>7.4021816977406021E-2</v>
          </cell>
          <cell r="AV126">
            <v>245.66494157042689</v>
          </cell>
        </row>
        <row r="127">
          <cell r="AT127">
            <v>2.7909128106131393</v>
          </cell>
          <cell r="AV127">
            <v>237.48130824853624</v>
          </cell>
        </row>
        <row r="128">
          <cell r="AT128">
            <v>0.55315606103174964</v>
          </cell>
          <cell r="AV128">
            <v>743.93628246659193</v>
          </cell>
        </row>
        <row r="129">
          <cell r="AT129">
            <v>1.4515712670696661E-2</v>
          </cell>
          <cell r="AV129">
            <v>105.30346856236245</v>
          </cell>
        </row>
        <row r="130">
          <cell r="AT130">
            <v>1.9332250305398119E-2</v>
          </cell>
          <cell r="AV130">
            <v>141.2609922138696</v>
          </cell>
        </row>
        <row r="131">
          <cell r="AT131">
            <v>1.7139376753165615E-2</v>
          </cell>
          <cell r="AV131">
            <v>132.51277397123417</v>
          </cell>
        </row>
        <row r="132">
          <cell r="AT132">
            <v>3.4586606958929428E-2</v>
          </cell>
          <cell r="AV132">
            <v>137.30882962694983</v>
          </cell>
        </row>
        <row r="133">
          <cell r="AT133">
            <v>0.27492225052448399</v>
          </cell>
          <cell r="AV133">
            <v>515.98650984139772</v>
          </cell>
        </row>
        <row r="134">
          <cell r="AT134">
            <v>4.4975666970766499E-2</v>
          </cell>
          <cell r="AV134">
            <v>335.04977334872774</v>
          </cell>
        </row>
        <row r="135">
          <cell r="AT135">
            <v>0.4726126981864936</v>
          </cell>
          <cell r="AV135">
            <v>162.70273216256342</v>
          </cell>
        </row>
        <row r="136">
          <cell r="AT136">
            <v>0.15720002269692304</v>
          </cell>
          <cell r="AV136">
            <v>225.9750326268269</v>
          </cell>
        </row>
        <row r="137">
          <cell r="AT137">
            <v>0.17417694103494796</v>
          </cell>
          <cell r="AV137">
            <v>324.12755737749376</v>
          </cell>
        </row>
        <row r="138">
          <cell r="AT138">
            <v>0.66935194002220111</v>
          </cell>
          <cell r="AV138">
            <v>190.84551818542457</v>
          </cell>
        </row>
        <row r="139">
          <cell r="AT139">
            <v>0.73521952383444222</v>
          </cell>
          <cell r="AV139">
            <v>340.73937496526247</v>
          </cell>
        </row>
        <row r="140">
          <cell r="AT140">
            <v>0.78034133371344638</v>
          </cell>
          <cell r="AV140">
            <v>323.41580350070564</v>
          </cell>
        </row>
        <row r="141">
          <cell r="AT141">
            <v>3.1252786646533567E-2</v>
          </cell>
          <cell r="AV141">
            <v>130.81490652344189</v>
          </cell>
        </row>
        <row r="142">
          <cell r="AT142">
            <v>0.94710372711717883</v>
          </cell>
          <cell r="AV142">
            <v>98.213937529466705</v>
          </cell>
        </row>
        <row r="143">
          <cell r="AT143">
            <v>0.80470286900610388</v>
          </cell>
          <cell r="AV143">
            <v>96.640492061267423</v>
          </cell>
        </row>
        <row r="144">
          <cell r="AT144">
            <v>0.34954309991073329</v>
          </cell>
          <cell r="AV144">
            <v>453.36434514911986</v>
          </cell>
        </row>
        <row r="145">
          <cell r="AT145">
            <v>0.10388617285894942</v>
          </cell>
          <cell r="AV145">
            <v>178.51507371361825</v>
          </cell>
        </row>
        <row r="146">
          <cell r="AT146">
            <v>5.9873231786419651E-2</v>
          </cell>
          <cell r="AV146">
            <v>419.11262250493752</v>
          </cell>
        </row>
        <row r="147">
          <cell r="AT147">
            <v>0.22079842539844502</v>
          </cell>
          <cell r="AV147">
            <v>144.00865043628423</v>
          </cell>
        </row>
        <row r="148">
          <cell r="AT148">
            <v>0.60310549394600454</v>
          </cell>
          <cell r="AV148">
            <v>1795.8450532790821</v>
          </cell>
        </row>
        <row r="149">
          <cell r="AT149">
            <v>0.88879850666357596</v>
          </cell>
          <cell r="AV149">
            <v>326.00717425884068</v>
          </cell>
        </row>
        <row r="150">
          <cell r="AT150">
            <v>0.12573674902765417</v>
          </cell>
          <cell r="AV150">
            <v>304.63425591626515</v>
          </cell>
        </row>
        <row r="151">
          <cell r="AT151"/>
        </row>
        <row r="152">
          <cell r="AT152"/>
        </row>
        <row r="153">
          <cell r="AT153">
            <v>0.7858658106174079</v>
          </cell>
        </row>
        <row r="154">
          <cell r="AT154">
            <v>8.8110087673213336E-3</v>
          </cell>
        </row>
        <row r="155">
          <cell r="AT155">
            <v>4.624783712563949</v>
          </cell>
        </row>
        <row r="156">
          <cell r="AT156">
            <v>0.83472139740339457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65CDA-0375-4440-80F1-2D0339E76966}">
  <dimension ref="A1:AX220"/>
  <sheetViews>
    <sheetView tabSelected="1" zoomScale="120" zoomScaleNormal="120" workbookViewId="0">
      <pane ySplit="1" topLeftCell="A191" activePane="bottomLeft" state="frozen"/>
      <selection pane="bottomLeft" activeCell="AY1" sqref="AY1:AY1048576"/>
    </sheetView>
  </sheetViews>
  <sheetFormatPr baseColWidth="10" defaultRowHeight="16" x14ac:dyDescent="0.2"/>
  <cols>
    <col min="1" max="1" width="14.83203125" style="2" customWidth="1"/>
    <col min="2" max="2" width="13" style="2" customWidth="1"/>
    <col min="3" max="3" width="10.83203125" style="2"/>
    <col min="4" max="4" width="14.33203125" style="2" customWidth="1"/>
    <col min="5" max="5" width="2.83203125" style="2" customWidth="1"/>
    <col min="6" max="6" width="10" style="2" customWidth="1"/>
    <col min="7" max="14" width="10.83203125" style="2"/>
    <col min="15" max="15" width="7.5" style="2" customWidth="1"/>
    <col min="16" max="22" width="10.83203125" style="2"/>
    <col min="23" max="23" width="2.5" style="4" customWidth="1"/>
    <col min="24" max="24" width="10.83203125" style="2"/>
    <col min="25" max="25" width="15.1640625" style="2" customWidth="1"/>
    <col min="26" max="26" width="8.83203125" style="2" customWidth="1"/>
    <col min="27" max="16384" width="10.83203125" style="2"/>
  </cols>
  <sheetData>
    <row r="1" spans="1:50" x14ac:dyDescent="0.2">
      <c r="A1" s="2" t="s">
        <v>177</v>
      </c>
      <c r="B1" s="2" t="s">
        <v>180</v>
      </c>
      <c r="C1" s="2" t="s">
        <v>0</v>
      </c>
      <c r="D1" s="2" t="s">
        <v>1</v>
      </c>
      <c r="F1" s="2" t="s">
        <v>5</v>
      </c>
      <c r="G1" s="3" t="s">
        <v>6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  <c r="N1" s="3" t="s">
        <v>14</v>
      </c>
      <c r="O1" s="2" t="s">
        <v>3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24</v>
      </c>
      <c r="V1" s="3" t="s">
        <v>21</v>
      </c>
      <c r="X1" s="3" t="s">
        <v>256</v>
      </c>
      <c r="Y1" s="3" t="s">
        <v>257</v>
      </c>
      <c r="Z1" s="3" t="s">
        <v>209</v>
      </c>
      <c r="AA1" s="3" t="s">
        <v>2</v>
      </c>
      <c r="AB1" s="3" t="s">
        <v>3</v>
      </c>
      <c r="AC1" s="3" t="s">
        <v>4</v>
      </c>
      <c r="AD1" s="3" t="s">
        <v>5</v>
      </c>
      <c r="AE1" s="3" t="s">
        <v>6</v>
      </c>
      <c r="AF1" s="3" t="s">
        <v>7</v>
      </c>
      <c r="AG1" s="3" t="s">
        <v>8</v>
      </c>
      <c r="AH1" s="3" t="s">
        <v>9</v>
      </c>
      <c r="AI1" s="3" t="s">
        <v>10</v>
      </c>
      <c r="AJ1" s="3" t="s">
        <v>11</v>
      </c>
      <c r="AK1" s="3" t="s">
        <v>12</v>
      </c>
      <c r="AL1" s="3" t="s">
        <v>13</v>
      </c>
      <c r="AM1" s="3" t="s">
        <v>14</v>
      </c>
      <c r="AN1" s="3" t="s">
        <v>15</v>
      </c>
      <c r="AO1" s="3" t="s">
        <v>16</v>
      </c>
      <c r="AP1" s="3" t="s">
        <v>17</v>
      </c>
      <c r="AQ1" s="3" t="s">
        <v>18</v>
      </c>
      <c r="AR1" s="3" t="s">
        <v>19</v>
      </c>
      <c r="AS1" s="3" t="s">
        <v>20</v>
      </c>
      <c r="AT1" s="3" t="s">
        <v>20</v>
      </c>
      <c r="AU1" s="3" t="s">
        <v>21</v>
      </c>
      <c r="AV1" s="3" t="s">
        <v>22</v>
      </c>
      <c r="AW1" s="3" t="s">
        <v>23</v>
      </c>
      <c r="AX1" s="3" t="s">
        <v>24</v>
      </c>
    </row>
    <row r="2" spans="1:50" x14ac:dyDescent="0.2">
      <c r="A2" s="2" t="s">
        <v>254</v>
      </c>
      <c r="F2" s="2">
        <v>31</v>
      </c>
      <c r="G2" s="3">
        <v>63</v>
      </c>
      <c r="H2" s="3">
        <v>7.1</v>
      </c>
      <c r="I2" s="3">
        <v>27</v>
      </c>
      <c r="J2" s="3">
        <v>4.7</v>
      </c>
      <c r="K2" s="3">
        <v>1</v>
      </c>
      <c r="L2" s="3">
        <v>4</v>
      </c>
      <c r="M2" s="3">
        <v>0.7</v>
      </c>
      <c r="N2" s="3">
        <v>3.9</v>
      </c>
      <c r="O2" s="3">
        <v>21</v>
      </c>
      <c r="P2" s="3">
        <v>0.83</v>
      </c>
      <c r="Q2" s="3">
        <v>2.2999999999999998</v>
      </c>
      <c r="R2" s="3">
        <v>0.3</v>
      </c>
      <c r="S2" s="3">
        <v>2</v>
      </c>
      <c r="T2" s="3">
        <v>0.31</v>
      </c>
      <c r="U2" s="3">
        <v>2.7</v>
      </c>
      <c r="V2" s="3">
        <v>10.5</v>
      </c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</row>
    <row r="3" spans="1:50" x14ac:dyDescent="0.2"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</row>
    <row r="4" spans="1:50" s="5" customFormat="1" x14ac:dyDescent="0.2">
      <c r="A4" s="5" t="s">
        <v>178</v>
      </c>
      <c r="B4" s="5" t="s">
        <v>179</v>
      </c>
      <c r="C4" s="5" t="s">
        <v>25</v>
      </c>
      <c r="D4" s="5" t="s">
        <v>26</v>
      </c>
      <c r="F4" s="6">
        <v>182914.58726313125</v>
      </c>
      <c r="G4" s="6">
        <v>272681.25710067264</v>
      </c>
      <c r="H4" s="6">
        <v>23363.330108385635</v>
      </c>
      <c r="I4" s="6">
        <v>64014.651916953924</v>
      </c>
      <c r="J4" s="6">
        <v>8532.7418971942498</v>
      </c>
      <c r="K4" s="6">
        <v>1178.7465381947879</v>
      </c>
      <c r="L4" s="6">
        <v>4882.0852271304439</v>
      </c>
      <c r="M4" s="6">
        <v>522.45728860488896</v>
      </c>
      <c r="N4" s="6">
        <v>2030.9300028858102</v>
      </c>
      <c r="O4" s="6">
        <v>48</v>
      </c>
      <c r="P4" s="6">
        <v>243.23168133380005</v>
      </c>
      <c r="Q4" s="6">
        <v>0.3</v>
      </c>
      <c r="R4" s="6">
        <v>34.58689065064933</v>
      </c>
      <c r="S4" s="6">
        <v>133.72288848216991</v>
      </c>
      <c r="T4" s="6">
        <v>11.430798297660198</v>
      </c>
      <c r="U4" s="6">
        <v>150.62912642241159</v>
      </c>
      <c r="V4" s="6">
        <v>11310.818544535905</v>
      </c>
      <c r="X4" s="6">
        <v>1276.1482832311483</v>
      </c>
      <c r="Y4" s="6">
        <v>140376.31115542632</v>
      </c>
      <c r="Z4" s="6"/>
      <c r="AA4" s="6">
        <v>3839.3520999774719</v>
      </c>
      <c r="AB4" s="6">
        <v>5502.7077682915751</v>
      </c>
      <c r="AC4" s="6">
        <v>0.2868606824699077</v>
      </c>
      <c r="AD4" s="6">
        <v>182914.58726313125</v>
      </c>
      <c r="AE4" s="6">
        <v>272681.25710067264</v>
      </c>
      <c r="AF4" s="7">
        <f>(AD4+AE4)/10000</f>
        <v>45.559584436380383</v>
      </c>
      <c r="AG4" s="6">
        <v>23363.330108385635</v>
      </c>
      <c r="AH4" s="6">
        <v>64014.651916953924</v>
      </c>
      <c r="AI4" s="6">
        <v>8532.7418971942498</v>
      </c>
      <c r="AJ4" s="6">
        <v>1178.7465381947879</v>
      </c>
      <c r="AK4" s="6">
        <v>4882.0852271304439</v>
      </c>
      <c r="AL4" s="6">
        <v>522.45728860488896</v>
      </c>
      <c r="AM4" s="6">
        <v>2030.9300028858102</v>
      </c>
      <c r="AN4" s="6">
        <v>243.23168133380005</v>
      </c>
      <c r="AO4" s="6">
        <v>410.98519070213388</v>
      </c>
      <c r="AP4" s="6">
        <v>34.58689065064933</v>
      </c>
      <c r="AQ4" s="6">
        <v>133.72288848216991</v>
      </c>
      <c r="AR4" s="6">
        <v>11.430798297660198</v>
      </c>
      <c r="AS4" s="6">
        <v>198.68592712019</v>
      </c>
      <c r="AT4" s="6">
        <v>3.7</v>
      </c>
      <c r="AU4" s="6">
        <v>11310.818544535905</v>
      </c>
      <c r="AV4" s="6">
        <f>AU4/10000</f>
        <v>1.1310818544535906</v>
      </c>
      <c r="AW4" s="6">
        <v>110</v>
      </c>
      <c r="AX4" s="6">
        <v>150.62912642241159</v>
      </c>
    </row>
    <row r="5" spans="1:50" s="5" customFormat="1" x14ac:dyDescent="0.2">
      <c r="A5" s="5" t="s">
        <v>178</v>
      </c>
      <c r="B5" s="5" t="s">
        <v>179</v>
      </c>
      <c r="C5" s="5" t="s">
        <v>25</v>
      </c>
      <c r="D5" s="5" t="s">
        <v>27</v>
      </c>
      <c r="F5" s="6">
        <v>185974.01387771047</v>
      </c>
      <c r="G5" s="6">
        <v>283496.97237455862</v>
      </c>
      <c r="H5" s="6">
        <v>23825.085558357903</v>
      </c>
      <c r="I5" s="6">
        <v>63253.844476211525</v>
      </c>
      <c r="J5" s="6">
        <v>7691.8398544665242</v>
      </c>
      <c r="K5" s="6">
        <v>1136.2558652772311</v>
      </c>
      <c r="L5" s="6">
        <v>4401.0069991426481</v>
      </c>
      <c r="M5" s="6">
        <v>462.66705891527965</v>
      </c>
      <c r="N5" s="6">
        <v>1867.6780540035925</v>
      </c>
      <c r="O5" s="6">
        <v>53</v>
      </c>
      <c r="P5" s="6">
        <v>240.97242651837487</v>
      </c>
      <c r="Q5" s="6">
        <v>413.90557966685554</v>
      </c>
      <c r="R5" s="6">
        <v>32.466073276334448</v>
      </c>
      <c r="S5" s="6">
        <v>120.88310902051178</v>
      </c>
      <c r="T5" s="6">
        <v>10.364649310013865</v>
      </c>
      <c r="U5" s="6">
        <v>233.2613088697868</v>
      </c>
      <c r="V5" s="6">
        <v>1732.7334951533023</v>
      </c>
      <c r="X5" s="6">
        <v>215.45769900466456</v>
      </c>
      <c r="Y5" s="6">
        <v>141635.08739832949</v>
      </c>
      <c r="Z5" s="6"/>
      <c r="AA5" s="6">
        <v>2120.5573533616985</v>
      </c>
      <c r="AB5" s="6">
        <v>5800.3480547834697</v>
      </c>
      <c r="AC5" s="6">
        <v>0.22226162634165397</v>
      </c>
      <c r="AD5" s="6">
        <v>185974.01387771047</v>
      </c>
      <c r="AE5" s="6">
        <v>283496.97237455862</v>
      </c>
      <c r="AF5" s="7">
        <f>(AD5+AE5)/10000</f>
        <v>46.947098625226914</v>
      </c>
      <c r="AG5" s="6">
        <v>23825.085558357903</v>
      </c>
      <c r="AH5" s="6">
        <v>63253.844476211525</v>
      </c>
      <c r="AI5" s="6">
        <v>7691.8398544665242</v>
      </c>
      <c r="AJ5" s="6">
        <v>1136.2558652772311</v>
      </c>
      <c r="AK5" s="6">
        <v>4401.0069991426481</v>
      </c>
      <c r="AL5" s="6">
        <v>462.66705891527965</v>
      </c>
      <c r="AM5" s="6">
        <v>1867.6780540035925</v>
      </c>
      <c r="AN5" s="6">
        <v>240.97242651837487</v>
      </c>
      <c r="AO5" s="6">
        <v>413.90557966685554</v>
      </c>
      <c r="AP5" s="6">
        <v>32.466073276334448</v>
      </c>
      <c r="AQ5" s="6">
        <v>120.88310902051178</v>
      </c>
      <c r="AR5" s="6">
        <v>10.364649310013865</v>
      </c>
      <c r="AS5" s="6">
        <v>41.649557398683292</v>
      </c>
      <c r="AT5" s="6">
        <v>0.97</v>
      </c>
      <c r="AU5" s="6">
        <v>1732.7334951533023</v>
      </c>
      <c r="AV5" s="6">
        <f t="shared" ref="AV5:AV68" si="0">AU5/10000</f>
        <v>0.17327334951533024</v>
      </c>
      <c r="AW5" s="6">
        <v>32</v>
      </c>
      <c r="AX5" s="6">
        <v>233.2613088697868</v>
      </c>
    </row>
    <row r="6" spans="1:50" s="5" customFormat="1" x14ac:dyDescent="0.2">
      <c r="A6" s="5" t="s">
        <v>178</v>
      </c>
      <c r="B6" s="5" t="s">
        <v>179</v>
      </c>
      <c r="C6" s="5" t="s">
        <v>25</v>
      </c>
      <c r="D6" s="5" t="s">
        <v>28</v>
      </c>
      <c r="F6" s="6">
        <v>166417.6494088833</v>
      </c>
      <c r="G6" s="6">
        <v>283408.80348924268</v>
      </c>
      <c r="H6" s="6">
        <v>25665.501243985822</v>
      </c>
      <c r="I6" s="6">
        <v>72734.035327479229</v>
      </c>
      <c r="J6" s="6">
        <v>8807.2119772317055</v>
      </c>
      <c r="K6" s="6">
        <v>1239.063288854969</v>
      </c>
      <c r="L6" s="6">
        <v>5407.439970574751</v>
      </c>
      <c r="M6" s="6">
        <v>594.93176028461824</v>
      </c>
      <c r="N6" s="6">
        <v>2596.024639961463</v>
      </c>
      <c r="O6" s="6">
        <v>140</v>
      </c>
      <c r="P6" s="6">
        <v>364.01026720158336</v>
      </c>
      <c r="Q6" s="6">
        <v>672.24568187648367</v>
      </c>
      <c r="R6" s="6">
        <v>53.167491534581934</v>
      </c>
      <c r="S6" s="6">
        <v>188.97699016662702</v>
      </c>
      <c r="T6" s="6">
        <v>16.72111940586532</v>
      </c>
      <c r="U6" s="6">
        <v>355.73473013969749</v>
      </c>
      <c r="V6" s="6">
        <v>3321.5511768939241</v>
      </c>
      <c r="X6" s="6">
        <v>419.44502916407919</v>
      </c>
      <c r="Y6" s="6">
        <v>141250.94765903856</v>
      </c>
      <c r="Z6" s="6"/>
      <c r="AA6" s="6">
        <v>2267.2704279139421</v>
      </c>
      <c r="AB6" s="6">
        <v>8071.4827233736314</v>
      </c>
      <c r="AC6" s="6">
        <v>0.21992523150765234</v>
      </c>
      <c r="AD6" s="6">
        <v>166417.6494088833</v>
      </c>
      <c r="AE6" s="6">
        <v>283408.80348924268</v>
      </c>
      <c r="AF6" s="7">
        <f>(AD6+AE6)/10000</f>
        <v>44.982645289812595</v>
      </c>
      <c r="AG6" s="6">
        <v>25665.501243985822</v>
      </c>
      <c r="AH6" s="6">
        <v>72734.035327479229</v>
      </c>
      <c r="AI6" s="6">
        <v>8807.2119772317055</v>
      </c>
      <c r="AJ6" s="6">
        <v>1239.063288854969</v>
      </c>
      <c r="AK6" s="6">
        <v>5407.439970574751</v>
      </c>
      <c r="AL6" s="6">
        <v>594.93176028461824</v>
      </c>
      <c r="AM6" s="6">
        <v>2596.024639961463</v>
      </c>
      <c r="AN6" s="6">
        <v>364.01026720158336</v>
      </c>
      <c r="AO6" s="6">
        <v>672.24568187648367</v>
      </c>
      <c r="AP6" s="6">
        <v>53.167491534581934</v>
      </c>
      <c r="AQ6" s="6">
        <v>188.97699016662702</v>
      </c>
      <c r="AR6" s="6">
        <v>16.72111940586532</v>
      </c>
      <c r="AS6" s="6">
        <v>75.404085213276872</v>
      </c>
      <c r="AT6" s="6">
        <v>2.8</v>
      </c>
      <c r="AU6" s="6">
        <v>3321.5511768939241</v>
      </c>
      <c r="AV6" s="6">
        <f t="shared" si="0"/>
        <v>0.33215511768939243</v>
      </c>
      <c r="AW6" s="6">
        <v>100</v>
      </c>
      <c r="AX6" s="6">
        <v>355.73473013969749</v>
      </c>
    </row>
    <row r="7" spans="1:50" s="5" customFormat="1" x14ac:dyDescent="0.2">
      <c r="A7" s="5" t="s">
        <v>178</v>
      </c>
      <c r="B7" s="5" t="s">
        <v>179</v>
      </c>
      <c r="C7" s="5" t="s">
        <v>25</v>
      </c>
      <c r="D7" s="5" t="s">
        <v>29</v>
      </c>
      <c r="F7" s="6">
        <v>156088.66581878604</v>
      </c>
      <c r="G7" s="6">
        <v>276360.9522287288</v>
      </c>
      <c r="H7" s="6">
        <v>26486.433661601372</v>
      </c>
      <c r="I7" s="6">
        <v>83571.551953967602</v>
      </c>
      <c r="J7" s="6">
        <v>9108.8569854589023</v>
      </c>
      <c r="K7" s="6">
        <v>730.14563578830166</v>
      </c>
      <c r="L7" s="6">
        <v>3869.0533312022035</v>
      </c>
      <c r="M7" s="6">
        <v>292.83206498156108</v>
      </c>
      <c r="N7" s="6">
        <v>1007.0593099214879</v>
      </c>
      <c r="O7" s="6">
        <v>110</v>
      </c>
      <c r="P7" s="6">
        <v>128.45257059591316</v>
      </c>
      <c r="Q7" s="6">
        <v>218.98841854604473</v>
      </c>
      <c r="R7" s="6">
        <v>16.824854771685011</v>
      </c>
      <c r="S7" s="6">
        <v>58.588521872490517</v>
      </c>
      <c r="T7" s="6">
        <v>5.1071503971869081</v>
      </c>
      <c r="U7" s="6">
        <v>261.43746080837752</v>
      </c>
      <c r="V7" s="6">
        <v>19643.736484418045</v>
      </c>
      <c r="X7" s="6">
        <v>2520.4118843260071</v>
      </c>
      <c r="Y7" s="6">
        <v>134974.68906851119</v>
      </c>
      <c r="Z7" s="6"/>
      <c r="AA7" s="6">
        <v>2498.3030081477086</v>
      </c>
      <c r="AB7" s="6">
        <v>2597.7929509500514</v>
      </c>
      <c r="AC7" s="6">
        <v>0.22108876178298306</v>
      </c>
      <c r="AD7" s="6">
        <v>156088.66581878604</v>
      </c>
      <c r="AE7" s="6">
        <v>276360.9522287288</v>
      </c>
      <c r="AF7" s="7">
        <f>(AD7+AE7)/10000</f>
        <v>43.244961804751483</v>
      </c>
      <c r="AG7" s="6">
        <v>26486.433661601372</v>
      </c>
      <c r="AH7" s="6">
        <v>83571.551953967602</v>
      </c>
      <c r="AI7" s="6">
        <v>9108.8569854589023</v>
      </c>
      <c r="AJ7" s="6">
        <v>730.14563578830166</v>
      </c>
      <c r="AK7" s="6">
        <v>3869.0533312022035</v>
      </c>
      <c r="AL7" s="6">
        <v>292.83206498156108</v>
      </c>
      <c r="AM7" s="6">
        <v>1007.0593099214879</v>
      </c>
      <c r="AN7" s="6">
        <v>128.45257059591316</v>
      </c>
      <c r="AO7" s="6">
        <v>218.98841854604473</v>
      </c>
      <c r="AP7" s="6">
        <v>16.824854771685011</v>
      </c>
      <c r="AQ7" s="6">
        <v>58.588521872490517</v>
      </c>
      <c r="AR7" s="6">
        <v>5.1071503971869081</v>
      </c>
      <c r="AS7" s="6">
        <v>340.36726526314942</v>
      </c>
      <c r="AT7" s="6">
        <v>11</v>
      </c>
      <c r="AU7" s="6">
        <v>19643.736484418045</v>
      </c>
      <c r="AV7" s="6">
        <f t="shared" si="0"/>
        <v>1.9643736484418044</v>
      </c>
      <c r="AW7" s="6">
        <v>440</v>
      </c>
      <c r="AX7" s="6">
        <v>261.43746080837752</v>
      </c>
    </row>
    <row r="8" spans="1:50" s="5" customFormat="1" x14ac:dyDescent="0.2">
      <c r="A8" s="5" t="s">
        <v>178</v>
      </c>
      <c r="B8" s="5" t="s">
        <v>179</v>
      </c>
      <c r="C8" s="5" t="s">
        <v>25</v>
      </c>
      <c r="D8" s="5" t="s">
        <v>30</v>
      </c>
      <c r="F8" s="6">
        <v>169258.64516587378</v>
      </c>
      <c r="G8" s="6">
        <v>285139.22703145846</v>
      </c>
      <c r="H8" s="6">
        <v>25502.85246569365</v>
      </c>
      <c r="I8" s="6">
        <v>71809.462935602511</v>
      </c>
      <c r="J8" s="6">
        <v>6869.5742576418988</v>
      </c>
      <c r="K8" s="6">
        <v>839.7920514530515</v>
      </c>
      <c r="L8" s="6">
        <v>3265.4144279642628</v>
      </c>
      <c r="M8" s="6">
        <v>304.52869446959772</v>
      </c>
      <c r="N8" s="6">
        <v>1230.660903867775</v>
      </c>
      <c r="O8" s="6">
        <v>43</v>
      </c>
      <c r="P8" s="6">
        <v>165.83697444149627</v>
      </c>
      <c r="Q8" s="6">
        <v>301.90541358090832</v>
      </c>
      <c r="R8" s="6">
        <v>24.088561899617616</v>
      </c>
      <c r="S8" s="6">
        <v>87.594770544064062</v>
      </c>
      <c r="T8" s="6">
        <v>7.6645424226056047</v>
      </c>
      <c r="U8" s="6">
        <v>307.49414243072488</v>
      </c>
      <c r="V8" s="6">
        <v>13903.388710053918</v>
      </c>
      <c r="X8" s="6">
        <v>1243.2070298571589</v>
      </c>
      <c r="Y8" s="6">
        <v>138691.72002810141</v>
      </c>
      <c r="Z8" s="6"/>
      <c r="AA8" s="6">
        <v>2018.7857273827262</v>
      </c>
      <c r="AB8" s="6">
        <v>3429.6546227343833</v>
      </c>
      <c r="AC8" s="6">
        <v>0.34444818625400186</v>
      </c>
      <c r="AD8" s="6">
        <v>169258.64516587378</v>
      </c>
      <c r="AE8" s="6">
        <v>285139.22703145846</v>
      </c>
      <c r="AF8" s="7">
        <f>(AD8+AE8)/10000</f>
        <v>45.439787219733219</v>
      </c>
      <c r="AG8" s="6">
        <v>25502.85246569365</v>
      </c>
      <c r="AH8" s="6">
        <v>71809.462935602511</v>
      </c>
      <c r="AI8" s="6">
        <v>6869.5742576418988</v>
      </c>
      <c r="AJ8" s="6">
        <v>839.7920514530515</v>
      </c>
      <c r="AK8" s="6">
        <v>3265.4144279642628</v>
      </c>
      <c r="AL8" s="6">
        <v>304.52869446959772</v>
      </c>
      <c r="AM8" s="6">
        <v>1230.660903867775</v>
      </c>
      <c r="AN8" s="6">
        <v>165.83697444149627</v>
      </c>
      <c r="AO8" s="6">
        <v>301.90541358090832</v>
      </c>
      <c r="AP8" s="6">
        <v>24.088561899617616</v>
      </c>
      <c r="AQ8" s="6">
        <v>87.594770544064062</v>
      </c>
      <c r="AR8" s="6">
        <v>7.6645424226056047</v>
      </c>
      <c r="AS8" s="6">
        <v>251.47784668123779</v>
      </c>
      <c r="AT8" s="6">
        <v>10</v>
      </c>
      <c r="AU8" s="6">
        <v>13903.388710053918</v>
      </c>
      <c r="AV8" s="6">
        <f t="shared" si="0"/>
        <v>1.3903388710053919</v>
      </c>
      <c r="AW8" s="6">
        <v>270</v>
      </c>
      <c r="AX8" s="6">
        <v>307.49414243072488</v>
      </c>
    </row>
    <row r="9" spans="1:50" s="5" customFormat="1" x14ac:dyDescent="0.2">
      <c r="A9" s="5" t="s">
        <v>178</v>
      </c>
      <c r="B9" s="5" t="s">
        <v>179</v>
      </c>
      <c r="C9" s="5" t="s">
        <v>25</v>
      </c>
      <c r="D9" s="5" t="s">
        <v>31</v>
      </c>
      <c r="F9" s="6">
        <v>179192.91236113285</v>
      </c>
      <c r="G9" s="6">
        <v>283353.75136169011</v>
      </c>
      <c r="H9" s="6">
        <v>24357.088467050882</v>
      </c>
      <c r="I9" s="6">
        <v>66304.777818635484</v>
      </c>
      <c r="J9" s="6">
        <v>7155.2489293853996</v>
      </c>
      <c r="K9" s="6">
        <v>1057.7028830829167</v>
      </c>
      <c r="L9" s="6">
        <v>4255.9733454525858</v>
      </c>
      <c r="M9" s="6">
        <v>447.92561015255978</v>
      </c>
      <c r="N9" s="6">
        <v>1959.6745444174492</v>
      </c>
      <c r="O9" s="6">
        <v>62</v>
      </c>
      <c r="P9" s="6">
        <v>277.45999333336698</v>
      </c>
      <c r="Q9" s="6">
        <v>512.30358246193589</v>
      </c>
      <c r="R9" s="6">
        <v>40.190896093142136</v>
      </c>
      <c r="S9" s="6">
        <v>147.00392620644485</v>
      </c>
      <c r="T9" s="6">
        <v>12.988935962419879</v>
      </c>
      <c r="U9" s="6">
        <v>297.74812193086399</v>
      </c>
      <c r="V9" s="6">
        <v>4590.3307720593803</v>
      </c>
      <c r="X9" s="6">
        <v>736.71975354039432</v>
      </c>
      <c r="Y9" s="6">
        <v>140316.77767430895</v>
      </c>
      <c r="Z9" s="6"/>
      <c r="AA9" s="6">
        <v>1892.8030590960902</v>
      </c>
      <c r="AB9" s="6">
        <v>6476.3333411227904</v>
      </c>
      <c r="AC9" s="6">
        <v>0.25048471620373408</v>
      </c>
      <c r="AD9" s="6">
        <v>179192.91236113285</v>
      </c>
      <c r="AE9" s="6">
        <v>283353.75136169011</v>
      </c>
      <c r="AF9" s="7">
        <f>(AD9+AE9)/10000</f>
        <v>46.254666372282294</v>
      </c>
      <c r="AG9" s="6">
        <v>24357.088467050882</v>
      </c>
      <c r="AH9" s="6">
        <v>66304.777818635484</v>
      </c>
      <c r="AI9" s="6">
        <v>7155.2489293853996</v>
      </c>
      <c r="AJ9" s="6">
        <v>1057.7028830829167</v>
      </c>
      <c r="AK9" s="6">
        <v>4255.9733454525858</v>
      </c>
      <c r="AL9" s="6">
        <v>447.92561015255978</v>
      </c>
      <c r="AM9" s="6">
        <v>1959.6745444174492</v>
      </c>
      <c r="AN9" s="6">
        <v>277.45999333336698</v>
      </c>
      <c r="AO9" s="6">
        <v>512.30358246193589</v>
      </c>
      <c r="AP9" s="6">
        <v>40.190896093142136</v>
      </c>
      <c r="AQ9" s="6">
        <v>147.00392620644485</v>
      </c>
      <c r="AR9" s="6">
        <v>12.988935962419879</v>
      </c>
      <c r="AS9" s="6">
        <v>95.62006389898859</v>
      </c>
      <c r="AT9" s="6">
        <v>3.3</v>
      </c>
      <c r="AU9" s="6">
        <v>4590.3307720593803</v>
      </c>
      <c r="AV9" s="6">
        <f t="shared" si="0"/>
        <v>0.459033077205938</v>
      </c>
      <c r="AW9" s="6">
        <v>130</v>
      </c>
      <c r="AX9" s="6">
        <v>297.74812193086399</v>
      </c>
    </row>
    <row r="10" spans="1:50" s="5" customFormat="1" x14ac:dyDescent="0.2">
      <c r="A10" s="5" t="s">
        <v>178</v>
      </c>
      <c r="B10" s="5" t="s">
        <v>179</v>
      </c>
      <c r="C10" s="5" t="s">
        <v>25</v>
      </c>
      <c r="D10" s="5" t="s">
        <v>32</v>
      </c>
      <c r="F10" s="6">
        <v>176024.38226234462</v>
      </c>
      <c r="G10" s="6">
        <v>285013.57231597241</v>
      </c>
      <c r="H10" s="6">
        <v>24134.949303716545</v>
      </c>
      <c r="I10" s="6">
        <v>66419.562892514223</v>
      </c>
      <c r="J10" s="6">
        <v>6737.7208495495897</v>
      </c>
      <c r="K10" s="6">
        <v>942.82489722123682</v>
      </c>
      <c r="L10" s="6">
        <v>3750.7786116781981</v>
      </c>
      <c r="M10" s="6">
        <v>391.03862121751422</v>
      </c>
      <c r="N10" s="6">
        <v>1664.479262325279</v>
      </c>
      <c r="O10" s="6">
        <v>240</v>
      </c>
      <c r="P10" s="6">
        <v>238.27134645615297</v>
      </c>
      <c r="Q10" s="6">
        <v>444.62117281291705</v>
      </c>
      <c r="R10" s="6">
        <v>34.999666680401418</v>
      </c>
      <c r="S10" s="6">
        <v>122.213819809089</v>
      </c>
      <c r="T10" s="6">
        <v>10.819115205114313</v>
      </c>
      <c r="U10" s="6">
        <v>344.29639535769479</v>
      </c>
      <c r="V10" s="6">
        <v>10534.101632798343</v>
      </c>
      <c r="X10" s="6">
        <v>991.84723165958417</v>
      </c>
      <c r="Y10" s="6">
        <v>139428.63957697371</v>
      </c>
      <c r="Z10" s="6"/>
      <c r="AA10" s="6">
        <v>2086.2993493529184</v>
      </c>
      <c r="AB10" s="6">
        <v>4776.8274720156987</v>
      </c>
      <c r="AC10" s="6">
        <v>0.23941140074541686</v>
      </c>
      <c r="AD10" s="6">
        <v>176024.38226234462</v>
      </c>
      <c r="AE10" s="6">
        <v>285013.57231597241</v>
      </c>
      <c r="AF10" s="7">
        <f>(AD10+AE10)/10000</f>
        <v>46.103795457831701</v>
      </c>
      <c r="AG10" s="6">
        <v>24134.949303716545</v>
      </c>
      <c r="AH10" s="6">
        <v>66419.562892514223</v>
      </c>
      <c r="AI10" s="6">
        <v>6737.7208495495897</v>
      </c>
      <c r="AJ10" s="6">
        <v>942.82489722123682</v>
      </c>
      <c r="AK10" s="6">
        <v>3750.7786116781981</v>
      </c>
      <c r="AL10" s="6">
        <v>391.03862121751422</v>
      </c>
      <c r="AM10" s="6">
        <v>1664.479262325279</v>
      </c>
      <c r="AN10" s="6">
        <v>238.27134645615297</v>
      </c>
      <c r="AO10" s="6">
        <v>444.62117281291705</v>
      </c>
      <c r="AP10" s="6">
        <v>34.999666680401418</v>
      </c>
      <c r="AQ10" s="6">
        <v>122.213819809089</v>
      </c>
      <c r="AR10" s="6">
        <v>10.819115205114313</v>
      </c>
      <c r="AS10" s="6">
        <v>192.12685220024883</v>
      </c>
      <c r="AT10" s="6">
        <v>12</v>
      </c>
      <c r="AU10" s="6">
        <v>10534.101632798343</v>
      </c>
      <c r="AV10" s="6">
        <f t="shared" si="0"/>
        <v>1.0534101632798343</v>
      </c>
      <c r="AW10" s="6">
        <v>330</v>
      </c>
      <c r="AX10" s="6">
        <v>344.29639535769479</v>
      </c>
    </row>
    <row r="11" spans="1:50" s="5" customFormat="1" x14ac:dyDescent="0.2">
      <c r="A11" s="5" t="s">
        <v>178</v>
      </c>
      <c r="B11" s="5" t="s">
        <v>179</v>
      </c>
      <c r="C11" s="5" t="s">
        <v>25</v>
      </c>
      <c r="D11" s="5" t="s">
        <v>33</v>
      </c>
      <c r="F11" s="6">
        <v>156371.30423450423</v>
      </c>
      <c r="G11" s="6">
        <v>276665.43565906619</v>
      </c>
      <c r="H11" s="6">
        <v>26770.147554371244</v>
      </c>
      <c r="I11" s="6">
        <v>81339.638083765458</v>
      </c>
      <c r="J11" s="6">
        <v>8963.960115353746</v>
      </c>
      <c r="K11" s="6">
        <v>704.50086536224615</v>
      </c>
      <c r="L11" s="6">
        <v>4349.1806485605211</v>
      </c>
      <c r="M11" s="6">
        <v>379.5849777242388</v>
      </c>
      <c r="N11" s="6">
        <v>1413.2070453465101</v>
      </c>
      <c r="O11" s="6">
        <v>210</v>
      </c>
      <c r="P11" s="6">
        <v>181.82452431513829</v>
      </c>
      <c r="Q11" s="6">
        <v>314.84526578001731</v>
      </c>
      <c r="R11" s="6">
        <v>24.125225989470572</v>
      </c>
      <c r="S11" s="6">
        <v>89.196936456482931</v>
      </c>
      <c r="T11" s="6">
        <v>8.001164399260194</v>
      </c>
      <c r="U11" s="6">
        <v>182.48852136072006</v>
      </c>
      <c r="V11" s="6">
        <v>18691.516833126512</v>
      </c>
      <c r="X11" s="6">
        <v>2744.5211217379369</v>
      </c>
      <c r="Y11" s="6">
        <v>134570.06790456976</v>
      </c>
      <c r="Z11" s="6"/>
      <c r="AA11" s="6">
        <v>1438.6602654271439</v>
      </c>
      <c r="AB11" s="6">
        <v>4548.3797622350476</v>
      </c>
      <c r="AC11" s="6">
        <v>0.28219874437224751</v>
      </c>
      <c r="AD11" s="6">
        <v>156371.30423450423</v>
      </c>
      <c r="AE11" s="6">
        <v>276665.43565906619</v>
      </c>
      <c r="AF11" s="7">
        <f>(AD11+AE11)/10000</f>
        <v>43.303673989357044</v>
      </c>
      <c r="AG11" s="6">
        <v>26770.147554371244</v>
      </c>
      <c r="AH11" s="6">
        <v>81339.638083765458</v>
      </c>
      <c r="AI11" s="6">
        <v>8963.960115353746</v>
      </c>
      <c r="AJ11" s="6">
        <v>704.50086536224615</v>
      </c>
      <c r="AK11" s="6">
        <v>4349.1806485605211</v>
      </c>
      <c r="AL11" s="6">
        <v>379.5849777242388</v>
      </c>
      <c r="AM11" s="6">
        <v>1413.2070453465101</v>
      </c>
      <c r="AN11" s="6">
        <v>181.82452431513829</v>
      </c>
      <c r="AO11" s="6">
        <v>314.84526578001731</v>
      </c>
      <c r="AP11" s="6">
        <v>24.125225989470572</v>
      </c>
      <c r="AQ11" s="6">
        <v>89.196936456482931</v>
      </c>
      <c r="AR11" s="6">
        <v>8.001164399260194</v>
      </c>
      <c r="AS11" s="6">
        <v>329.06930203761897</v>
      </c>
      <c r="AT11" s="6">
        <v>12</v>
      </c>
      <c r="AU11" s="6">
        <v>18691.516833126512</v>
      </c>
      <c r="AV11" s="6">
        <f t="shared" si="0"/>
        <v>1.8691516833126511</v>
      </c>
      <c r="AW11" s="6">
        <v>540</v>
      </c>
      <c r="AX11" s="6">
        <v>182.48852136072006</v>
      </c>
    </row>
    <row r="12" spans="1:50" s="5" customFormat="1" x14ac:dyDescent="0.2">
      <c r="A12" s="5" t="s">
        <v>178</v>
      </c>
      <c r="B12" s="5" t="s">
        <v>179</v>
      </c>
      <c r="C12" s="5" t="s">
        <v>25</v>
      </c>
      <c r="D12" s="5" t="s">
        <v>34</v>
      </c>
      <c r="F12" s="6">
        <v>167669.85796536022</v>
      </c>
      <c r="G12" s="6">
        <v>276865.68356235168</v>
      </c>
      <c r="H12" s="6">
        <v>23910.120432444695</v>
      </c>
      <c r="I12" s="6">
        <v>69094.59998982049</v>
      </c>
      <c r="J12" s="6">
        <v>9524.1795145448996</v>
      </c>
      <c r="K12" s="6">
        <v>960.17019059423592</v>
      </c>
      <c r="L12" s="6">
        <v>5404.4181431371062</v>
      </c>
      <c r="M12" s="6">
        <v>563.4770391860983</v>
      </c>
      <c r="N12" s="6">
        <v>2125.220987024612</v>
      </c>
      <c r="O12" s="6">
        <v>460</v>
      </c>
      <c r="P12" s="6">
        <v>253.6089661431142</v>
      </c>
      <c r="Q12" s="6">
        <v>447.41494463676042</v>
      </c>
      <c r="R12" s="6">
        <v>39.979404706403592</v>
      </c>
      <c r="S12" s="6">
        <v>155.04478279491696</v>
      </c>
      <c r="T12" s="6">
        <v>14.064776724967468</v>
      </c>
      <c r="U12" s="6">
        <v>258.03881708011181</v>
      </c>
      <c r="V12" s="6">
        <v>17209.970890235782</v>
      </c>
      <c r="X12" s="6">
        <v>1583.671709976652</v>
      </c>
      <c r="Y12" s="6">
        <v>138432.84178117584</v>
      </c>
      <c r="Z12" s="6"/>
      <c r="AA12" s="6">
        <v>2846.1792270209758</v>
      </c>
      <c r="AB12" s="6">
        <v>6102.1196657142318</v>
      </c>
      <c r="AC12" s="6">
        <v>0.36657016503655371</v>
      </c>
      <c r="AD12" s="6">
        <v>167669.85796536022</v>
      </c>
      <c r="AE12" s="6">
        <v>276865.68356235168</v>
      </c>
      <c r="AF12" s="7">
        <f>(AD12+AE12)/10000</f>
        <v>44.45355415277119</v>
      </c>
      <c r="AG12" s="6">
        <v>23910.120432444695</v>
      </c>
      <c r="AH12" s="6">
        <v>69094.59998982049</v>
      </c>
      <c r="AI12" s="6">
        <v>9524.1795145448996</v>
      </c>
      <c r="AJ12" s="6">
        <v>960.17019059423592</v>
      </c>
      <c r="AK12" s="6">
        <v>5404.4181431371062</v>
      </c>
      <c r="AL12" s="6">
        <v>563.4770391860983</v>
      </c>
      <c r="AM12" s="6">
        <v>2125.220987024612</v>
      </c>
      <c r="AN12" s="6">
        <v>253.6089661431142</v>
      </c>
      <c r="AO12" s="6">
        <v>447.41494463676042</v>
      </c>
      <c r="AP12" s="6">
        <v>39.979404706403592</v>
      </c>
      <c r="AQ12" s="6">
        <v>155.04478279491696</v>
      </c>
      <c r="AR12" s="6">
        <v>14.064776724967468</v>
      </c>
      <c r="AS12" s="6">
        <v>304.46895743141857</v>
      </c>
      <c r="AT12" s="6">
        <v>29</v>
      </c>
      <c r="AU12" s="6">
        <v>17209.970890235782</v>
      </c>
      <c r="AV12" s="6">
        <f t="shared" si="0"/>
        <v>1.7209970890235782</v>
      </c>
      <c r="AW12" s="6">
        <v>940</v>
      </c>
      <c r="AX12" s="6">
        <v>258.03881708011181</v>
      </c>
    </row>
    <row r="13" spans="1:50" s="5" customFormat="1" x14ac:dyDescent="0.2">
      <c r="A13" s="5" t="s">
        <v>178</v>
      </c>
      <c r="B13" s="5" t="s">
        <v>179</v>
      </c>
      <c r="C13" s="5" t="s">
        <v>25</v>
      </c>
      <c r="D13" s="5" t="s">
        <v>35</v>
      </c>
      <c r="F13" s="6">
        <v>173211.67696806035</v>
      </c>
      <c r="G13" s="6">
        <v>273377.01541676186</v>
      </c>
      <c r="H13" s="6">
        <v>24057.177356675045</v>
      </c>
      <c r="I13" s="6">
        <v>67710.019178423594</v>
      </c>
      <c r="J13" s="6">
        <v>7834.9852618443965</v>
      </c>
      <c r="K13" s="6">
        <v>1113.081855970888</v>
      </c>
      <c r="L13" s="6">
        <v>4447.2972867998824</v>
      </c>
      <c r="M13" s="6">
        <v>472.17678102783117</v>
      </c>
      <c r="N13" s="6">
        <v>1963.9404787540179</v>
      </c>
      <c r="O13" s="6">
        <v>47</v>
      </c>
      <c r="P13" s="6">
        <v>261.45777754459112</v>
      </c>
      <c r="Q13" s="6">
        <v>467.80274878116296</v>
      </c>
      <c r="R13" s="6">
        <v>37.441716031479714</v>
      </c>
      <c r="S13" s="6">
        <v>133.40798352337981</v>
      </c>
      <c r="T13" s="6">
        <v>11.755211662920763</v>
      </c>
      <c r="U13" s="6">
        <v>252.60036224508804</v>
      </c>
      <c r="V13" s="6">
        <v>21115.64067079069</v>
      </c>
      <c r="X13" s="6">
        <v>1804.2883017506288</v>
      </c>
      <c r="Y13" s="6">
        <v>138766.17302554834</v>
      </c>
      <c r="Z13" s="6"/>
      <c r="AA13" s="6">
        <v>2690.0298317009374</v>
      </c>
      <c r="AB13" s="6">
        <v>5287.1114781601755</v>
      </c>
      <c r="AC13" s="6">
        <v>0.26025491867675732</v>
      </c>
      <c r="AD13" s="6">
        <v>173211.67696806035</v>
      </c>
      <c r="AE13" s="6">
        <v>273377.01541676186</v>
      </c>
      <c r="AF13" s="7">
        <f>(AD13+AE13)/10000</f>
        <v>44.658869238482218</v>
      </c>
      <c r="AG13" s="6">
        <v>24057.177356675045</v>
      </c>
      <c r="AH13" s="6">
        <v>67710.019178423594</v>
      </c>
      <c r="AI13" s="6">
        <v>7834.9852618443965</v>
      </c>
      <c r="AJ13" s="6">
        <v>1113.081855970888</v>
      </c>
      <c r="AK13" s="6">
        <v>4447.2972867998824</v>
      </c>
      <c r="AL13" s="6">
        <v>472.17678102783117</v>
      </c>
      <c r="AM13" s="6">
        <v>1963.9404787540179</v>
      </c>
      <c r="AN13" s="6">
        <v>261.45777754459112</v>
      </c>
      <c r="AO13" s="6">
        <v>467.80274878116296</v>
      </c>
      <c r="AP13" s="6">
        <v>37.441716031479714</v>
      </c>
      <c r="AQ13" s="6">
        <v>133.40798352337981</v>
      </c>
      <c r="AR13" s="6">
        <v>11.755211662920763</v>
      </c>
      <c r="AS13" s="6">
        <v>366.94671346143843</v>
      </c>
      <c r="AT13" s="6">
        <v>7.7</v>
      </c>
      <c r="AU13" s="6">
        <v>21115.64067079069</v>
      </c>
      <c r="AV13" s="6">
        <f t="shared" si="0"/>
        <v>2.111564067079069</v>
      </c>
      <c r="AW13" s="6">
        <v>200</v>
      </c>
      <c r="AX13" s="6">
        <v>252.60036224508804</v>
      </c>
    </row>
    <row r="14" spans="1:50" s="5" customFormat="1" x14ac:dyDescent="0.2">
      <c r="A14" s="5" t="s">
        <v>178</v>
      </c>
      <c r="B14" s="5" t="s">
        <v>179</v>
      </c>
      <c r="C14" s="5" t="s">
        <v>25</v>
      </c>
      <c r="D14" s="5" t="s">
        <v>36</v>
      </c>
      <c r="F14" s="6">
        <v>175747.91573689997</v>
      </c>
      <c r="G14" s="6">
        <v>274434.59671595873</v>
      </c>
      <c r="H14" s="6">
        <v>23557.465782097901</v>
      </c>
      <c r="I14" s="6">
        <v>64898.293431389931</v>
      </c>
      <c r="J14" s="6">
        <v>7560.1242703312328</v>
      </c>
      <c r="K14" s="6">
        <v>1214.7572989035198</v>
      </c>
      <c r="L14" s="6">
        <v>4282.2774471558196</v>
      </c>
      <c r="M14" s="6">
        <v>474.44253080254947</v>
      </c>
      <c r="N14" s="6">
        <v>2091.1916269756057</v>
      </c>
      <c r="O14" s="6">
        <v>69</v>
      </c>
      <c r="P14" s="6">
        <v>298.36529354959038</v>
      </c>
      <c r="Q14" s="6">
        <v>560.724768010047</v>
      </c>
      <c r="R14" s="6">
        <v>48.673720073542455</v>
      </c>
      <c r="S14" s="6">
        <v>181.34638150990554</v>
      </c>
      <c r="T14" s="6">
        <v>16.24652812558476</v>
      </c>
      <c r="U14" s="6">
        <v>425.92249410316794</v>
      </c>
      <c r="V14" s="6">
        <v>19880.042186104052</v>
      </c>
      <c r="X14" s="6">
        <v>1119.6931546011117</v>
      </c>
      <c r="Y14" s="6">
        <v>138973.67977696151</v>
      </c>
      <c r="Z14" s="6"/>
      <c r="AA14" s="6">
        <v>3183.4413219051216</v>
      </c>
      <c r="AB14" s="6">
        <v>6365.7849054233802</v>
      </c>
      <c r="AC14" s="6">
        <v>0.17673588028507745</v>
      </c>
      <c r="AD14" s="6">
        <v>175747.91573689997</v>
      </c>
      <c r="AE14" s="6">
        <v>274434.59671595873</v>
      </c>
      <c r="AF14" s="7">
        <f>(AD14+AE14)/10000</f>
        <v>45.018251245285875</v>
      </c>
      <c r="AG14" s="6">
        <v>23557.465782097901</v>
      </c>
      <c r="AH14" s="6">
        <v>64898.293431389931</v>
      </c>
      <c r="AI14" s="6">
        <v>7560.1242703312328</v>
      </c>
      <c r="AJ14" s="6">
        <v>1214.7572989035198</v>
      </c>
      <c r="AK14" s="6">
        <v>4282.2774471558196</v>
      </c>
      <c r="AL14" s="6">
        <v>474.44253080254947</v>
      </c>
      <c r="AM14" s="6">
        <v>2091.1916269756057</v>
      </c>
      <c r="AN14" s="6">
        <v>298.36529354959038</v>
      </c>
      <c r="AO14" s="6">
        <v>560.724768010047</v>
      </c>
      <c r="AP14" s="6">
        <v>48.673720073542455</v>
      </c>
      <c r="AQ14" s="6">
        <v>181.34638150990554</v>
      </c>
      <c r="AR14" s="6">
        <v>16.24652812558476</v>
      </c>
      <c r="AS14" s="6">
        <v>357.78052973780086</v>
      </c>
      <c r="AT14" s="6">
        <v>8.9</v>
      </c>
      <c r="AU14" s="6">
        <v>19880.042186104052</v>
      </c>
      <c r="AV14" s="6">
        <f t="shared" si="0"/>
        <v>1.9880042186104052</v>
      </c>
      <c r="AW14" s="6">
        <v>170</v>
      </c>
      <c r="AX14" s="6">
        <v>425.92249410316794</v>
      </c>
    </row>
    <row r="15" spans="1:50" s="5" customFormat="1" x14ac:dyDescent="0.2">
      <c r="A15" s="5" t="s">
        <v>178</v>
      </c>
      <c r="B15" s="5" t="s">
        <v>179</v>
      </c>
      <c r="C15" s="5" t="s">
        <v>25</v>
      </c>
      <c r="D15" s="5" t="s">
        <v>37</v>
      </c>
      <c r="F15" s="6">
        <v>169679.53473773474</v>
      </c>
      <c r="G15" s="6">
        <v>282234.75505278568</v>
      </c>
      <c r="H15" s="6">
        <v>24915.68417605992</v>
      </c>
      <c r="I15" s="6">
        <v>70005.508643292953</v>
      </c>
      <c r="J15" s="6">
        <v>6898.9463525102938</v>
      </c>
      <c r="K15" s="6">
        <v>644.51128663854138</v>
      </c>
      <c r="L15" s="6">
        <v>3950.1576317187887</v>
      </c>
      <c r="M15" s="6">
        <v>391.96762781730871</v>
      </c>
      <c r="N15" s="6">
        <v>1645.9930914678459</v>
      </c>
      <c r="O15" s="6">
        <v>100</v>
      </c>
      <c r="P15" s="6">
        <v>225.4491223361652</v>
      </c>
      <c r="Q15" s="6">
        <v>397.04785340825885</v>
      </c>
      <c r="R15" s="6">
        <v>30.312012692669182</v>
      </c>
      <c r="S15" s="6">
        <v>107.81367643016414</v>
      </c>
      <c r="T15" s="6">
        <v>9.3476150873482595</v>
      </c>
      <c r="U15" s="6">
        <v>145.29445190117406</v>
      </c>
      <c r="V15" s="6">
        <v>10973.287276452307</v>
      </c>
      <c r="X15" s="6">
        <v>2844.9263309320791</v>
      </c>
      <c r="Y15" s="6">
        <v>135359.78852331601</v>
      </c>
      <c r="Z15" s="6"/>
      <c r="AA15" s="6">
        <v>1433.7525556681512</v>
      </c>
      <c r="AB15" s="6">
        <v>5486.6436382261536</v>
      </c>
      <c r="AC15" s="6">
        <v>0.31158716957827542</v>
      </c>
      <c r="AD15" s="6">
        <v>169679.53473773474</v>
      </c>
      <c r="AE15" s="6">
        <v>282234.75505278568</v>
      </c>
      <c r="AF15" s="7">
        <f>(AD15+AE15)/10000</f>
        <v>45.191428979052041</v>
      </c>
      <c r="AG15" s="6">
        <v>24915.68417605992</v>
      </c>
      <c r="AH15" s="6">
        <v>70005.508643292953</v>
      </c>
      <c r="AI15" s="6">
        <v>6898.9463525102938</v>
      </c>
      <c r="AJ15" s="6">
        <v>644.51128663854138</v>
      </c>
      <c r="AK15" s="6">
        <v>3950.1576317187887</v>
      </c>
      <c r="AL15" s="6">
        <v>391.96762781730871</v>
      </c>
      <c r="AM15" s="6">
        <v>1645.9930914678459</v>
      </c>
      <c r="AN15" s="6">
        <v>225.4491223361652</v>
      </c>
      <c r="AO15" s="6">
        <v>397.04785340825885</v>
      </c>
      <c r="AP15" s="6">
        <v>30.312012692669182</v>
      </c>
      <c r="AQ15" s="6">
        <v>107.81367643016414</v>
      </c>
      <c r="AR15" s="6">
        <v>9.3476150873482595</v>
      </c>
      <c r="AS15" s="6">
        <v>193.69283402143265</v>
      </c>
      <c r="AT15" s="6">
        <v>12</v>
      </c>
      <c r="AU15" s="6">
        <v>10973.287276452307</v>
      </c>
      <c r="AV15" s="6">
        <f t="shared" si="0"/>
        <v>1.0973287276452308</v>
      </c>
      <c r="AW15" s="6">
        <v>320</v>
      </c>
      <c r="AX15" s="6">
        <v>145.29445190117406</v>
      </c>
    </row>
    <row r="16" spans="1:50" s="5" customFormat="1" x14ac:dyDescent="0.2">
      <c r="A16" s="5" t="s">
        <v>178</v>
      </c>
      <c r="B16" s="5" t="s">
        <v>179</v>
      </c>
      <c r="C16" s="5" t="s">
        <v>25</v>
      </c>
      <c r="D16" s="5" t="s">
        <v>38</v>
      </c>
      <c r="F16" s="6">
        <v>160644.72202482619</v>
      </c>
      <c r="G16" s="6">
        <v>285235.65700430784</v>
      </c>
      <c r="H16" s="6">
        <v>26196.042739275636</v>
      </c>
      <c r="I16" s="6">
        <v>75131.072054934688</v>
      </c>
      <c r="J16" s="6">
        <v>10416.806193797323</v>
      </c>
      <c r="K16" s="6">
        <v>1312.0840222198162</v>
      </c>
      <c r="L16" s="6">
        <v>6434.9164220171861</v>
      </c>
      <c r="M16" s="6">
        <v>688.67297027120105</v>
      </c>
      <c r="N16" s="6">
        <v>2686.9198889805798</v>
      </c>
      <c r="O16" s="6">
        <v>91</v>
      </c>
      <c r="P16" s="6">
        <v>310.79277187189382</v>
      </c>
      <c r="Q16" s="6">
        <v>487.63887921456472</v>
      </c>
      <c r="R16" s="6">
        <v>36.647077211913469</v>
      </c>
      <c r="S16" s="6">
        <v>126.64463170991272</v>
      </c>
      <c r="T16" s="6">
        <v>10.234255373314568</v>
      </c>
      <c r="U16" s="6">
        <v>124.13455792827477</v>
      </c>
      <c r="V16" s="6">
        <v>956.10992227843997</v>
      </c>
      <c r="X16" s="6">
        <v>285.23565700430788</v>
      </c>
      <c r="Y16" s="6">
        <v>137483.58667607637</v>
      </c>
      <c r="Z16" s="6"/>
      <c r="AA16" s="6">
        <v>2521.4832079180815</v>
      </c>
      <c r="AB16" s="6">
        <v>8201.0956101878601</v>
      </c>
      <c r="AC16" s="6">
        <v>0.21221532881120503</v>
      </c>
      <c r="AD16" s="6">
        <v>160644.72202482619</v>
      </c>
      <c r="AE16" s="6">
        <v>285235.65700430784</v>
      </c>
      <c r="AF16" s="7">
        <f>(AD16+AE16)/10000</f>
        <v>44.588037902913406</v>
      </c>
      <c r="AG16" s="6">
        <v>26196.042739275636</v>
      </c>
      <c r="AH16" s="6">
        <v>75131.072054934688</v>
      </c>
      <c r="AI16" s="6">
        <v>10416.806193797323</v>
      </c>
      <c r="AJ16" s="6">
        <v>1312.0840222198162</v>
      </c>
      <c r="AK16" s="6">
        <v>6434.9164220171861</v>
      </c>
      <c r="AL16" s="6">
        <v>688.67297027120105</v>
      </c>
      <c r="AM16" s="6">
        <v>2686.9198889805798</v>
      </c>
      <c r="AN16" s="6">
        <v>310.79277187189382</v>
      </c>
      <c r="AO16" s="6">
        <v>487.63887921456472</v>
      </c>
      <c r="AP16" s="6">
        <v>36.647077211913469</v>
      </c>
      <c r="AQ16" s="6">
        <v>126.64463170991272</v>
      </c>
      <c r="AR16" s="6">
        <v>10.234255373314568</v>
      </c>
      <c r="AS16" s="6">
        <v>22.853405437362817</v>
      </c>
      <c r="AT16" s="6">
        <v>0.83</v>
      </c>
      <c r="AU16" s="6">
        <v>956.10992227843997</v>
      </c>
      <c r="AV16" s="6">
        <f t="shared" si="0"/>
        <v>9.5610992227843999E-2</v>
      </c>
      <c r="AW16" s="6">
        <v>14</v>
      </c>
      <c r="AX16" s="6">
        <v>124.13455792827477</v>
      </c>
    </row>
    <row r="17" spans="1:50" s="5" customFormat="1" x14ac:dyDescent="0.2">
      <c r="A17" s="5" t="s">
        <v>178</v>
      </c>
      <c r="B17" s="5" t="s">
        <v>179</v>
      </c>
      <c r="C17" s="5" t="s">
        <v>25</v>
      </c>
      <c r="D17" s="5" t="s">
        <v>39</v>
      </c>
      <c r="F17" s="6">
        <v>181094.11230071617</v>
      </c>
      <c r="G17" s="6">
        <v>286541.31693151296</v>
      </c>
      <c r="H17" s="6">
        <v>24126.778885633394</v>
      </c>
      <c r="I17" s="6">
        <v>63910.175328404643</v>
      </c>
      <c r="J17" s="6">
        <v>6015.0753250263206</v>
      </c>
      <c r="K17" s="6">
        <v>921.51687525174555</v>
      </c>
      <c r="L17" s="6">
        <v>3030.4609678676811</v>
      </c>
      <c r="M17" s="6">
        <v>319.78010969556846</v>
      </c>
      <c r="N17" s="6">
        <v>1383.4214781453445</v>
      </c>
      <c r="O17" s="6">
        <v>180</v>
      </c>
      <c r="P17" s="6">
        <v>196.56734341501789</v>
      </c>
      <c r="Q17" s="6">
        <v>377.088373081871</v>
      </c>
      <c r="R17" s="6">
        <v>31.634161389239033</v>
      </c>
      <c r="S17" s="6">
        <v>114.15806066551475</v>
      </c>
      <c r="T17" s="6">
        <v>10.006022787248432</v>
      </c>
      <c r="U17" s="6">
        <v>479.09708190948965</v>
      </c>
      <c r="V17" s="6">
        <v>7725.1539044735891</v>
      </c>
      <c r="X17" s="6">
        <v>859.62395079453881</v>
      </c>
      <c r="Y17" s="6">
        <v>139488.31308226052</v>
      </c>
      <c r="Z17" s="6"/>
      <c r="AA17" s="6">
        <v>2555.9485470290956</v>
      </c>
      <c r="AB17" s="6">
        <v>4023.0400897184418</v>
      </c>
      <c r="AC17" s="6">
        <v>0.25903335050608772</v>
      </c>
      <c r="AD17" s="6">
        <v>181094.11230071617</v>
      </c>
      <c r="AE17" s="6">
        <v>286541.31693151296</v>
      </c>
      <c r="AF17" s="7">
        <f>(AD17+AE17)/10000</f>
        <v>46.763542923222914</v>
      </c>
      <c r="AG17" s="6">
        <v>24126.778885633394</v>
      </c>
      <c r="AH17" s="6">
        <v>63910.175328404643</v>
      </c>
      <c r="AI17" s="6">
        <v>6015.0753250263206</v>
      </c>
      <c r="AJ17" s="6">
        <v>921.51687525174555</v>
      </c>
      <c r="AK17" s="6">
        <v>3030.4609678676811</v>
      </c>
      <c r="AL17" s="6">
        <v>319.78010969556846</v>
      </c>
      <c r="AM17" s="6">
        <v>1383.4214781453445</v>
      </c>
      <c r="AN17" s="6">
        <v>196.56734341501789</v>
      </c>
      <c r="AO17" s="6">
        <v>377.088373081871</v>
      </c>
      <c r="AP17" s="6">
        <v>31.634161389239033</v>
      </c>
      <c r="AQ17" s="6">
        <v>114.15806066551475</v>
      </c>
      <c r="AR17" s="6">
        <v>10.006022787248432</v>
      </c>
      <c r="AS17" s="6">
        <v>155.5878799610943</v>
      </c>
      <c r="AT17" s="6">
        <v>12</v>
      </c>
      <c r="AU17" s="6">
        <v>7725.1539044735891</v>
      </c>
      <c r="AV17" s="6">
        <f t="shared" si="0"/>
        <v>0.77251539044735895</v>
      </c>
      <c r="AW17" s="6">
        <v>350</v>
      </c>
      <c r="AX17" s="6">
        <v>479.09708190948965</v>
      </c>
    </row>
    <row r="18" spans="1:50" s="5" customFormat="1" x14ac:dyDescent="0.2">
      <c r="A18" s="5" t="s">
        <v>178</v>
      </c>
      <c r="B18" s="5" t="s">
        <v>179</v>
      </c>
      <c r="C18" s="5" t="s">
        <v>25</v>
      </c>
      <c r="D18" s="5" t="s">
        <v>40</v>
      </c>
      <c r="F18" s="6">
        <v>180016.30018854621</v>
      </c>
      <c r="G18" s="6">
        <v>284116.63539858937</v>
      </c>
      <c r="H18" s="6">
        <v>23797.609380985843</v>
      </c>
      <c r="I18" s="6">
        <v>61926.061851476545</v>
      </c>
      <c r="J18" s="6">
        <v>7530.2273046042119</v>
      </c>
      <c r="K18" s="6">
        <v>1487.6347029470139</v>
      </c>
      <c r="L18" s="6">
        <v>4560.6402314181569</v>
      </c>
      <c r="M18" s="6">
        <v>555.73213883964092</v>
      </c>
      <c r="N18" s="6">
        <v>2630.9200437909376</v>
      </c>
      <c r="O18" s="6">
        <v>65</v>
      </c>
      <c r="P18" s="6">
        <v>396.74046967059024</v>
      </c>
      <c r="Q18" s="6">
        <v>790.18518637055672</v>
      </c>
      <c r="R18" s="6">
        <v>67.256089931554087</v>
      </c>
      <c r="S18" s="6">
        <v>249.68169918828033</v>
      </c>
      <c r="T18" s="6">
        <v>22.161097561089974</v>
      </c>
      <c r="U18" s="6">
        <v>1053.5044840579696</v>
      </c>
      <c r="V18" s="6">
        <v>1791.0712695527072</v>
      </c>
      <c r="X18" s="6">
        <v>34.093996247830724</v>
      </c>
      <c r="Y18" s="6">
        <v>140126.32457858429</v>
      </c>
      <c r="Z18" s="6"/>
      <c r="AA18" s="6">
        <v>2795.7076923221193</v>
      </c>
      <c r="AB18" s="6">
        <v>8372.3490119256312</v>
      </c>
      <c r="AC18" s="6">
        <v>0.26252377110829656</v>
      </c>
      <c r="AD18" s="6">
        <v>180016.30018854621</v>
      </c>
      <c r="AE18" s="6">
        <v>284116.63539858937</v>
      </c>
      <c r="AF18" s="7">
        <f>(AD18+AE18)/10000</f>
        <v>46.413293558713562</v>
      </c>
      <c r="AG18" s="6">
        <v>23797.609380985843</v>
      </c>
      <c r="AH18" s="6">
        <v>61926.061851476545</v>
      </c>
      <c r="AI18" s="6">
        <v>7530.2273046042119</v>
      </c>
      <c r="AJ18" s="6">
        <v>1487.6347029470139</v>
      </c>
      <c r="AK18" s="6">
        <v>4560.6402314181569</v>
      </c>
      <c r="AL18" s="6">
        <v>555.73213883964092</v>
      </c>
      <c r="AM18" s="6">
        <v>2630.9200437909376</v>
      </c>
      <c r="AN18" s="6">
        <v>396.74046967059024</v>
      </c>
      <c r="AO18" s="6">
        <v>790.18518637055672</v>
      </c>
      <c r="AP18" s="6">
        <v>67.256089931554087</v>
      </c>
      <c r="AQ18" s="6">
        <v>249.68169918828033</v>
      </c>
      <c r="AR18" s="6">
        <v>22.161097561089974</v>
      </c>
      <c r="AS18" s="6">
        <v>88.803721717024857</v>
      </c>
      <c r="AT18" s="6">
        <v>1</v>
      </c>
      <c r="AU18" s="6">
        <v>1791.0712695527072</v>
      </c>
      <c r="AV18" s="6">
        <f t="shared" si="0"/>
        <v>0.17910712695527073</v>
      </c>
      <c r="AW18" s="6">
        <v>19</v>
      </c>
      <c r="AX18" s="6">
        <v>1053.5044840579696</v>
      </c>
    </row>
    <row r="19" spans="1:50" s="5" customFormat="1" x14ac:dyDescent="0.2">
      <c r="A19" s="5" t="s">
        <v>178</v>
      </c>
      <c r="B19" s="5" t="s">
        <v>179</v>
      </c>
      <c r="C19" s="5" t="s">
        <v>25</v>
      </c>
      <c r="D19" s="5" t="s">
        <v>41</v>
      </c>
      <c r="F19" s="6">
        <v>178048.29589301551</v>
      </c>
      <c r="G19" s="6">
        <v>273920.45522002393</v>
      </c>
      <c r="H19" s="6">
        <v>23305.152330119636</v>
      </c>
      <c r="I19" s="6">
        <v>64930.104705354468</v>
      </c>
      <c r="J19" s="6">
        <v>8294.3113840623228</v>
      </c>
      <c r="K19" s="6">
        <v>1359.7411397121984</v>
      </c>
      <c r="L19" s="6">
        <v>4965.6300122285938</v>
      </c>
      <c r="M19" s="6">
        <v>543.45818315652741</v>
      </c>
      <c r="N19" s="6">
        <v>2264.7743237591576</v>
      </c>
      <c r="O19" s="6">
        <v>66</v>
      </c>
      <c r="P19" s="6">
        <v>293.64272799586558</v>
      </c>
      <c r="Q19" s="6">
        <v>530.0908649417903</v>
      </c>
      <c r="R19" s="6">
        <v>43.334216015807776</v>
      </c>
      <c r="S19" s="6">
        <v>157.77818220673376</v>
      </c>
      <c r="T19" s="6">
        <v>13.674109124583595</v>
      </c>
      <c r="U19" s="6">
        <v>437.17704653115811</v>
      </c>
      <c r="V19" s="6">
        <v>15229.977310233326</v>
      </c>
      <c r="X19" s="6">
        <v>975.15682058328514</v>
      </c>
      <c r="Y19" s="6">
        <v>134768.86396825177</v>
      </c>
      <c r="Z19" s="6"/>
      <c r="AA19" s="6">
        <v>3462.3545539811025</v>
      </c>
      <c r="AB19" s="6">
        <v>6184.0281970472597</v>
      </c>
      <c r="AC19" s="6">
        <v>0.27172909157826369</v>
      </c>
      <c r="AD19" s="6">
        <v>178048.29589301551</v>
      </c>
      <c r="AE19" s="6">
        <v>273920.45522002393</v>
      </c>
      <c r="AF19" s="7">
        <f>(AD19+AE19)/10000</f>
        <v>45.196875111303946</v>
      </c>
      <c r="AG19" s="6">
        <v>23305.152330119636</v>
      </c>
      <c r="AH19" s="6">
        <v>64930.104705354468</v>
      </c>
      <c r="AI19" s="6">
        <v>8294.3113840623228</v>
      </c>
      <c r="AJ19" s="6">
        <v>1359.7411397121984</v>
      </c>
      <c r="AK19" s="6">
        <v>4965.6300122285938</v>
      </c>
      <c r="AL19" s="6">
        <v>543.45818315652741</v>
      </c>
      <c r="AM19" s="6">
        <v>2264.7743237591576</v>
      </c>
      <c r="AN19" s="6">
        <v>293.64272799586558</v>
      </c>
      <c r="AO19" s="6">
        <v>530.0908649417903</v>
      </c>
      <c r="AP19" s="6">
        <v>43.334216015807776</v>
      </c>
      <c r="AQ19" s="6">
        <v>157.77818220673376</v>
      </c>
      <c r="AR19" s="6">
        <v>13.674109124583595</v>
      </c>
      <c r="AS19" s="6">
        <v>277.76210523698455</v>
      </c>
      <c r="AT19" s="6">
        <v>36</v>
      </c>
      <c r="AU19" s="6">
        <v>15229.977310233326</v>
      </c>
      <c r="AV19" s="6">
        <f t="shared" si="0"/>
        <v>1.5229977310233325</v>
      </c>
      <c r="AW19" s="6">
        <v>1300</v>
      </c>
      <c r="AX19" s="6">
        <v>437.17704653115811</v>
      </c>
    </row>
    <row r="20" spans="1:50" s="5" customFormat="1" x14ac:dyDescent="0.2">
      <c r="A20" s="5" t="s">
        <v>178</v>
      </c>
      <c r="B20" s="5" t="s">
        <v>179</v>
      </c>
      <c r="C20" s="5" t="s">
        <v>25</v>
      </c>
      <c r="D20" s="5" t="s">
        <v>42</v>
      </c>
      <c r="F20" s="6">
        <v>178852.96509515247</v>
      </c>
      <c r="G20" s="6">
        <v>279283.2059574523</v>
      </c>
      <c r="H20" s="6">
        <v>23861.957117004727</v>
      </c>
      <c r="I20" s="6">
        <v>64425.049950265093</v>
      </c>
      <c r="J20" s="6">
        <v>9367.15872781295</v>
      </c>
      <c r="K20" s="6">
        <v>1995.1992233600392</v>
      </c>
      <c r="L20" s="6">
        <v>5528.6903451337266</v>
      </c>
      <c r="M20" s="6">
        <v>634.6431572177147</v>
      </c>
      <c r="N20" s="6">
        <v>2581.693955870689</v>
      </c>
      <c r="O20" s="6">
        <v>78</v>
      </c>
      <c r="P20" s="6">
        <v>317.04229540289987</v>
      </c>
      <c r="Q20" s="6">
        <v>556.44385954962797</v>
      </c>
      <c r="R20" s="6">
        <v>45.802445777022179</v>
      </c>
      <c r="S20" s="6">
        <v>174.04929395268428</v>
      </c>
      <c r="T20" s="6">
        <v>14.478041396834332</v>
      </c>
      <c r="U20" s="6">
        <v>1528.237702999179</v>
      </c>
      <c r="V20" s="6">
        <v>3530.1397233021976</v>
      </c>
      <c r="X20" s="6">
        <v>134.05593885957711</v>
      </c>
      <c r="Y20" s="6">
        <v>138301.0435901304</v>
      </c>
      <c r="Z20" s="6"/>
      <c r="AA20" s="6">
        <v>2535.891510093667</v>
      </c>
      <c r="AB20" s="6">
        <v>7824.3982981039853</v>
      </c>
      <c r="AC20" s="6">
        <v>0.22789509606128108</v>
      </c>
      <c r="AD20" s="6">
        <v>178852.96509515247</v>
      </c>
      <c r="AE20" s="6">
        <v>279283.2059574523</v>
      </c>
      <c r="AF20" s="7">
        <f>(AD20+AE20)/10000</f>
        <v>45.813617105260477</v>
      </c>
      <c r="AG20" s="6">
        <v>23861.957117004727</v>
      </c>
      <c r="AH20" s="6">
        <v>64425.049950265093</v>
      </c>
      <c r="AI20" s="6">
        <v>9367.15872781295</v>
      </c>
      <c r="AJ20" s="6">
        <v>1995.1992233600392</v>
      </c>
      <c r="AK20" s="6">
        <v>5528.6903451337266</v>
      </c>
      <c r="AL20" s="6">
        <v>634.6431572177147</v>
      </c>
      <c r="AM20" s="6">
        <v>2581.693955870689</v>
      </c>
      <c r="AN20" s="6">
        <v>317.04229540289987</v>
      </c>
      <c r="AO20" s="6">
        <v>556.44385954962797</v>
      </c>
      <c r="AP20" s="6">
        <v>45.802445777022179</v>
      </c>
      <c r="AQ20" s="6">
        <v>174.04929395268428</v>
      </c>
      <c r="AR20" s="6">
        <v>14.478041396834332</v>
      </c>
      <c r="AS20" s="6">
        <v>142.0627738848751</v>
      </c>
      <c r="AT20" s="6">
        <v>1.6</v>
      </c>
      <c r="AU20" s="6">
        <v>3530.1397233021976</v>
      </c>
      <c r="AV20" s="6">
        <f t="shared" si="0"/>
        <v>0.35301397233021975</v>
      </c>
      <c r="AW20" s="6">
        <v>30</v>
      </c>
      <c r="AX20" s="6">
        <v>1528.237702999179</v>
      </c>
    </row>
    <row r="21" spans="1:50" s="5" customFormat="1" x14ac:dyDescent="0.2">
      <c r="A21" s="5" t="s">
        <v>178</v>
      </c>
      <c r="B21" s="5" t="s">
        <v>179</v>
      </c>
      <c r="C21" s="5" t="s">
        <v>25</v>
      </c>
      <c r="D21" s="5" t="s">
        <v>43</v>
      </c>
      <c r="F21" s="6">
        <v>174015.4148152436</v>
      </c>
      <c r="G21" s="6">
        <v>273609.14279126353</v>
      </c>
      <c r="H21" s="6">
        <v>24548.212291232165</v>
      </c>
      <c r="I21" s="6">
        <v>68818.171594858592</v>
      </c>
      <c r="J21" s="6">
        <v>10402.61960892384</v>
      </c>
      <c r="K21" s="6">
        <v>1885.7142121173883</v>
      </c>
      <c r="L21" s="6">
        <v>6320.3711984781885</v>
      </c>
      <c r="M21" s="6">
        <v>718.38816531274142</v>
      </c>
      <c r="N21" s="6">
        <v>2878.3681821640921</v>
      </c>
      <c r="O21" s="6">
        <v>62</v>
      </c>
      <c r="P21" s="6">
        <v>352.29913225803085</v>
      </c>
      <c r="Q21" s="6">
        <v>604.01954362599338</v>
      </c>
      <c r="R21" s="6">
        <v>49.446644285237156</v>
      </c>
      <c r="S21" s="6">
        <v>186.16366075517573</v>
      </c>
      <c r="T21" s="6">
        <v>15.650442967660275</v>
      </c>
      <c r="U21" s="6">
        <v>975.14298490806323</v>
      </c>
      <c r="V21" s="6">
        <v>6667.3075915375102</v>
      </c>
      <c r="X21" s="6">
        <v>54.72182855825271</v>
      </c>
      <c r="Y21" s="6">
        <v>140197.32476624346</v>
      </c>
      <c r="Z21" s="6"/>
      <c r="AA21" s="6">
        <v>3688.2512448262323</v>
      </c>
      <c r="AB21" s="6">
        <v>7692.7946587191664</v>
      </c>
      <c r="AC21" s="6">
        <v>0.23968160908514688</v>
      </c>
      <c r="AD21" s="6">
        <v>174015.4148152436</v>
      </c>
      <c r="AE21" s="6">
        <v>273609.14279126353</v>
      </c>
      <c r="AF21" s="7">
        <f>(AD21+AE21)/10000</f>
        <v>44.76245576065071</v>
      </c>
      <c r="AG21" s="6">
        <v>24548.212291232165</v>
      </c>
      <c r="AH21" s="6">
        <v>68818.171594858592</v>
      </c>
      <c r="AI21" s="6">
        <v>10402.61960892384</v>
      </c>
      <c r="AJ21" s="6">
        <v>1885.7142121173883</v>
      </c>
      <c r="AK21" s="6">
        <v>6320.3711984781885</v>
      </c>
      <c r="AL21" s="6">
        <v>718.38816531274142</v>
      </c>
      <c r="AM21" s="6">
        <v>2878.3681821640921</v>
      </c>
      <c r="AN21" s="6">
        <v>352.29913225803085</v>
      </c>
      <c r="AO21" s="6">
        <v>604.01954362599338</v>
      </c>
      <c r="AP21" s="6">
        <v>49.446644285237156</v>
      </c>
      <c r="AQ21" s="6">
        <v>186.16366075517573</v>
      </c>
      <c r="AR21" s="6">
        <v>15.650442967660275</v>
      </c>
      <c r="AS21" s="6">
        <v>165.36793547444117</v>
      </c>
      <c r="AT21" s="6">
        <v>3.1</v>
      </c>
      <c r="AU21" s="6">
        <v>6667.3075915375102</v>
      </c>
      <c r="AV21" s="6">
        <f t="shared" si="0"/>
        <v>0.66673075915375102</v>
      </c>
      <c r="AW21" s="6">
        <v>68</v>
      </c>
      <c r="AX21" s="6">
        <v>975.14298490806323</v>
      </c>
    </row>
    <row r="22" spans="1:50" s="5" customFormat="1" x14ac:dyDescent="0.2">
      <c r="A22" s="5" t="s">
        <v>178</v>
      </c>
      <c r="B22" s="5" t="s">
        <v>179</v>
      </c>
      <c r="C22" s="5" t="s">
        <v>25</v>
      </c>
      <c r="D22" s="5" t="s">
        <v>44</v>
      </c>
      <c r="F22" s="6">
        <v>179270.13866806228</v>
      </c>
      <c r="G22" s="6">
        <v>284555.77566359087</v>
      </c>
      <c r="H22" s="6">
        <v>24460.414476042275</v>
      </c>
      <c r="I22" s="6">
        <v>65151.89039593577</v>
      </c>
      <c r="J22" s="6">
        <v>8331.7931114299408</v>
      </c>
      <c r="K22" s="6">
        <v>1097.2470709588065</v>
      </c>
      <c r="L22" s="6">
        <v>4770.293023224438</v>
      </c>
      <c r="M22" s="6">
        <v>511.06217309180931</v>
      </c>
      <c r="N22" s="6">
        <v>1982.7846448239018</v>
      </c>
      <c r="O22" s="6">
        <v>49</v>
      </c>
      <c r="P22" s="6">
        <v>235.83982686998411</v>
      </c>
      <c r="Q22" s="6">
        <v>391.32110269257032</v>
      </c>
      <c r="R22" s="6">
        <v>30.948286161172152</v>
      </c>
      <c r="S22" s="6">
        <v>111.43204174986222</v>
      </c>
      <c r="T22" s="6">
        <v>9.492780676137393</v>
      </c>
      <c r="U22" s="6">
        <v>119.5134257787082</v>
      </c>
      <c r="V22" s="6">
        <v>851.39088078546411</v>
      </c>
      <c r="X22" s="6">
        <v>455.28924106174549</v>
      </c>
      <c r="Y22" s="6">
        <v>137838.81773144341</v>
      </c>
      <c r="Z22" s="6"/>
      <c r="AA22" s="6">
        <v>2982.1445289544331</v>
      </c>
      <c r="AB22" s="6">
        <v>6144.1283081282554</v>
      </c>
      <c r="AC22" s="6">
        <v>0.19235970434858748</v>
      </c>
      <c r="AD22" s="6">
        <v>179270.13866806228</v>
      </c>
      <c r="AE22" s="6">
        <v>284555.77566359087</v>
      </c>
      <c r="AF22" s="7">
        <f>(AD22+AE22)/10000</f>
        <v>46.382591433165317</v>
      </c>
      <c r="AG22" s="6">
        <v>24460.414476042275</v>
      </c>
      <c r="AH22" s="6">
        <v>65151.89039593577</v>
      </c>
      <c r="AI22" s="6">
        <v>8331.7931114299408</v>
      </c>
      <c r="AJ22" s="6">
        <v>1097.2470709588065</v>
      </c>
      <c r="AK22" s="6">
        <v>4770.293023224438</v>
      </c>
      <c r="AL22" s="6">
        <v>511.06217309180931</v>
      </c>
      <c r="AM22" s="6">
        <v>1982.7846448239018</v>
      </c>
      <c r="AN22" s="6">
        <v>235.83982686998411</v>
      </c>
      <c r="AO22" s="6">
        <v>391.32110269257032</v>
      </c>
      <c r="AP22" s="6">
        <v>30.948286161172152</v>
      </c>
      <c r="AQ22" s="6">
        <v>111.43204174986222</v>
      </c>
      <c r="AR22" s="6">
        <v>9.492780676137393</v>
      </c>
      <c r="AS22" s="6">
        <v>21.280447796247309</v>
      </c>
      <c r="AT22" s="6">
        <v>0.53</v>
      </c>
      <c r="AU22" s="6">
        <v>851.39088078546411</v>
      </c>
      <c r="AV22" s="6">
        <f t="shared" si="0"/>
        <v>8.5139088078546407E-2</v>
      </c>
      <c r="AW22" s="6">
        <v>12</v>
      </c>
      <c r="AX22" s="6">
        <v>119.5134257787082</v>
      </c>
    </row>
    <row r="23" spans="1:50" s="5" customFormat="1" x14ac:dyDescent="0.2">
      <c r="A23" s="5" t="s">
        <v>178</v>
      </c>
      <c r="B23" s="5" t="s">
        <v>179</v>
      </c>
      <c r="C23" s="5" t="s">
        <v>25</v>
      </c>
      <c r="D23" s="5" t="s">
        <v>45</v>
      </c>
      <c r="F23" s="6">
        <v>149240.22653235091</v>
      </c>
      <c r="G23" s="6">
        <v>279895.39859780733</v>
      </c>
      <c r="H23" s="6">
        <v>27620.07793363163</v>
      </c>
      <c r="I23" s="6">
        <v>87551.280681394142</v>
      </c>
      <c r="J23" s="6">
        <v>9606.0100798767508</v>
      </c>
      <c r="K23" s="6">
        <v>661.67272228521665</v>
      </c>
      <c r="L23" s="6">
        <v>4725.75390992538</v>
      </c>
      <c r="M23" s="6">
        <v>409.20707274999438</v>
      </c>
      <c r="N23" s="6">
        <v>1511.4351524281601</v>
      </c>
      <c r="O23" s="6">
        <v>82</v>
      </c>
      <c r="P23" s="6">
        <v>189.09733129267866</v>
      </c>
      <c r="Q23" s="6">
        <v>329.26894691046056</v>
      </c>
      <c r="R23" s="6">
        <v>25.268956585410049</v>
      </c>
      <c r="S23" s="6">
        <v>94.268770247741514</v>
      </c>
      <c r="T23" s="6">
        <v>8.5759950130368185</v>
      </c>
      <c r="U23" s="6">
        <v>191.78432711921764</v>
      </c>
      <c r="V23" s="6">
        <v>12494.53059340612</v>
      </c>
      <c r="X23" s="6">
        <v>2183.1841090628977</v>
      </c>
      <c r="Y23" s="6">
        <v>131774.75365984769</v>
      </c>
      <c r="Z23" s="6"/>
      <c r="AA23" s="6">
        <v>1768.9389191381426</v>
      </c>
      <c r="AB23" s="6">
        <v>5244.1201881285187</v>
      </c>
      <c r="AC23" s="6">
        <v>0.15002393364842476</v>
      </c>
      <c r="AD23" s="6">
        <v>149240.22653235091</v>
      </c>
      <c r="AE23" s="6">
        <v>279895.39859780733</v>
      </c>
      <c r="AF23" s="7">
        <f>(AD23+AE23)/10000</f>
        <v>42.913562513015826</v>
      </c>
      <c r="AG23" s="6">
        <v>27620.07793363163</v>
      </c>
      <c r="AH23" s="6">
        <v>87551.280681394142</v>
      </c>
      <c r="AI23" s="6">
        <v>9606.0100798767508</v>
      </c>
      <c r="AJ23" s="6">
        <v>661.67272228521665</v>
      </c>
      <c r="AK23" s="6">
        <v>4725.75390992538</v>
      </c>
      <c r="AL23" s="6">
        <v>409.20707274999438</v>
      </c>
      <c r="AM23" s="6">
        <v>1511.4351524281601</v>
      </c>
      <c r="AN23" s="6">
        <v>189.09733129267866</v>
      </c>
      <c r="AO23" s="6">
        <v>329.26894691046056</v>
      </c>
      <c r="AP23" s="6">
        <v>25.268956585410049</v>
      </c>
      <c r="AQ23" s="6">
        <v>94.268770247741514</v>
      </c>
      <c r="AR23" s="6">
        <v>8.5759950130368185</v>
      </c>
      <c r="AS23" s="6">
        <v>223.90868109260899</v>
      </c>
      <c r="AT23" s="6">
        <v>14</v>
      </c>
      <c r="AU23" s="6">
        <v>12494.53059340612</v>
      </c>
      <c r="AV23" s="6">
        <f t="shared" si="0"/>
        <v>1.2494530593406119</v>
      </c>
      <c r="AW23" s="6">
        <v>570</v>
      </c>
      <c r="AX23" s="6">
        <v>191.78432711921764</v>
      </c>
    </row>
    <row r="24" spans="1:50" s="5" customFormat="1" x14ac:dyDescent="0.2">
      <c r="A24" s="5" t="s">
        <v>178</v>
      </c>
      <c r="B24" s="5" t="s">
        <v>179</v>
      </c>
      <c r="C24" s="5" t="s">
        <v>25</v>
      </c>
      <c r="D24" s="5" t="s">
        <v>46</v>
      </c>
      <c r="F24" s="6">
        <v>176053.4819538123</v>
      </c>
      <c r="G24" s="6">
        <v>280339.93941689847</v>
      </c>
      <c r="H24" s="6">
        <v>23727.972472246292</v>
      </c>
      <c r="I24" s="6">
        <v>64253.914114353138</v>
      </c>
      <c r="J24" s="6">
        <v>6661.9983203031761</v>
      </c>
      <c r="K24" s="6">
        <v>996.88882456649105</v>
      </c>
      <c r="L24" s="6">
        <v>3507.6133219842341</v>
      </c>
      <c r="M24" s="6">
        <v>370.38512795760636</v>
      </c>
      <c r="N24" s="6">
        <v>1600.1803741916569</v>
      </c>
      <c r="O24" s="6">
        <v>53</v>
      </c>
      <c r="P24" s="6">
        <v>225.72971921848668</v>
      </c>
      <c r="Q24" s="6">
        <v>428.80797133208796</v>
      </c>
      <c r="R24" s="6">
        <v>34.896715658615534</v>
      </c>
      <c r="S24" s="6">
        <v>127.61074042257219</v>
      </c>
      <c r="T24" s="6">
        <v>11.157529588792562</v>
      </c>
      <c r="U24" s="6">
        <v>418.94000546461319</v>
      </c>
      <c r="V24" s="6">
        <v>16416.706852253577</v>
      </c>
      <c r="X24" s="6">
        <v>1502.622075274576</v>
      </c>
      <c r="Y24" s="6">
        <v>135684.53067777888</v>
      </c>
      <c r="Z24" s="6"/>
      <c r="AA24" s="6">
        <v>3251.9432972360228</v>
      </c>
      <c r="AB24" s="6">
        <v>4765.7789700872745</v>
      </c>
      <c r="AC24" s="6">
        <v>0.26239818329421705</v>
      </c>
      <c r="AD24" s="6">
        <v>176053.4819538123</v>
      </c>
      <c r="AE24" s="6">
        <v>280339.93941689847</v>
      </c>
      <c r="AF24" s="7">
        <f>(AD24+AE24)/10000</f>
        <v>45.639342137071075</v>
      </c>
      <c r="AG24" s="6">
        <v>23727.972472246292</v>
      </c>
      <c r="AH24" s="6">
        <v>64253.914114353138</v>
      </c>
      <c r="AI24" s="6">
        <v>6661.9983203031761</v>
      </c>
      <c r="AJ24" s="6">
        <v>996.88882456649105</v>
      </c>
      <c r="AK24" s="6">
        <v>3507.6133219842341</v>
      </c>
      <c r="AL24" s="6">
        <v>370.38512795760636</v>
      </c>
      <c r="AM24" s="6">
        <v>1600.1803741916569</v>
      </c>
      <c r="AN24" s="6">
        <v>225.72971921848668</v>
      </c>
      <c r="AO24" s="6">
        <v>428.80797133208796</v>
      </c>
      <c r="AP24" s="6">
        <v>34.896715658615534</v>
      </c>
      <c r="AQ24" s="6">
        <v>127.61074042257219</v>
      </c>
      <c r="AR24" s="6">
        <v>11.157529588792562</v>
      </c>
      <c r="AS24" s="6">
        <v>309.65630467842038</v>
      </c>
      <c r="AT24" s="6">
        <v>13</v>
      </c>
      <c r="AU24" s="6">
        <v>16416.706852253577</v>
      </c>
      <c r="AV24" s="6">
        <f t="shared" si="0"/>
        <v>1.6416706852253578</v>
      </c>
      <c r="AW24" s="6">
        <v>660</v>
      </c>
      <c r="AX24" s="6">
        <v>418.94000546461319</v>
      </c>
    </row>
    <row r="25" spans="1:50" s="5" customFormat="1" x14ac:dyDescent="0.2">
      <c r="A25" s="5" t="s">
        <v>178</v>
      </c>
      <c r="B25" s="5" t="s">
        <v>179</v>
      </c>
      <c r="C25" s="5" t="s">
        <v>25</v>
      </c>
      <c r="D25" s="5" t="s">
        <v>47</v>
      </c>
      <c r="F25" s="6">
        <v>145821.36594705647</v>
      </c>
      <c r="G25" s="6">
        <v>274306.55746248399</v>
      </c>
      <c r="H25" s="6">
        <v>29043.578304127805</v>
      </c>
      <c r="I25" s="6">
        <v>99386.75189980719</v>
      </c>
      <c r="J25" s="6">
        <v>13210.603807393232</v>
      </c>
      <c r="K25" s="6">
        <v>1495.519351285463</v>
      </c>
      <c r="L25" s="6">
        <v>7861.6259368747906</v>
      </c>
      <c r="M25" s="6">
        <v>658.55518315593167</v>
      </c>
      <c r="N25" s="6">
        <v>1904.7847350194888</v>
      </c>
      <c r="O25" s="6">
        <v>70</v>
      </c>
      <c r="P25" s="6">
        <v>172.37424070942495</v>
      </c>
      <c r="Q25" s="6">
        <v>228.33277843177166</v>
      </c>
      <c r="R25" s="6">
        <v>14.165190627362676</v>
      </c>
      <c r="S25" s="6">
        <v>41.804319357282566</v>
      </c>
      <c r="T25" s="6">
        <v>2.9076495091023302</v>
      </c>
      <c r="U25" s="6">
        <v>217.14107088730236</v>
      </c>
      <c r="V25" s="6">
        <v>4381.2243357907937</v>
      </c>
      <c r="X25" s="6">
        <v>-87.778098387994874</v>
      </c>
      <c r="Y25" s="6">
        <v>135617.16200945209</v>
      </c>
      <c r="Z25" s="6"/>
      <c r="AA25" s="6">
        <v>3116.1224927738176</v>
      </c>
      <c r="AB25" s="6">
        <v>3151.2337321290165</v>
      </c>
      <c r="AC25" s="6">
        <v>0.274306557462484</v>
      </c>
      <c r="AD25" s="6">
        <v>145821.36594705647</v>
      </c>
      <c r="AE25" s="6">
        <v>274306.55746248399</v>
      </c>
      <c r="AF25" s="7">
        <f>(AD25+AE25)/10000</f>
        <v>42.012792340954043</v>
      </c>
      <c r="AG25" s="6">
        <v>29043.578304127805</v>
      </c>
      <c r="AH25" s="6">
        <v>99386.75189980719</v>
      </c>
      <c r="AI25" s="6">
        <v>13210.603807393232</v>
      </c>
      <c r="AJ25" s="6">
        <v>1495.519351285463</v>
      </c>
      <c r="AK25" s="6">
        <v>7861.6259368747906</v>
      </c>
      <c r="AL25" s="6">
        <v>658.55518315593167</v>
      </c>
      <c r="AM25" s="6">
        <v>1904.7847350194888</v>
      </c>
      <c r="AN25" s="6">
        <v>172.37424070942495</v>
      </c>
      <c r="AO25" s="6">
        <v>228.33277843177166</v>
      </c>
      <c r="AP25" s="6">
        <v>14.165190627362676</v>
      </c>
      <c r="AQ25" s="6">
        <v>41.804319357282566</v>
      </c>
      <c r="AR25" s="6">
        <v>2.9076495091023302</v>
      </c>
      <c r="AS25" s="6">
        <v>79.572904585124562</v>
      </c>
      <c r="AT25" s="6">
        <v>2.1</v>
      </c>
      <c r="AU25" s="6">
        <v>4381.2243357907937</v>
      </c>
      <c r="AV25" s="6">
        <f t="shared" si="0"/>
        <v>0.43812243357907937</v>
      </c>
      <c r="AW25" s="6">
        <v>62</v>
      </c>
      <c r="AX25" s="6">
        <v>217.14107088730236</v>
      </c>
    </row>
    <row r="26" spans="1:50" s="5" customFormat="1" x14ac:dyDescent="0.2">
      <c r="A26" s="5" t="s">
        <v>178</v>
      </c>
      <c r="B26" s="5" t="s">
        <v>179</v>
      </c>
      <c r="C26" s="5" t="s">
        <v>25</v>
      </c>
      <c r="D26" s="5" t="s">
        <v>48</v>
      </c>
      <c r="F26" s="6">
        <v>162466.68656234734</v>
      </c>
      <c r="G26" s="6">
        <v>285831.60901187075</v>
      </c>
      <c r="H26" s="6">
        <v>26330.807822173534</v>
      </c>
      <c r="I26" s="6">
        <v>75642.477008901478</v>
      </c>
      <c r="J26" s="6">
        <v>9752.5744994850302</v>
      </c>
      <c r="K26" s="6">
        <v>1096.4500521695363</v>
      </c>
      <c r="L26" s="6">
        <v>5862.9779640514917</v>
      </c>
      <c r="M26" s="6">
        <v>607.33500282842306</v>
      </c>
      <c r="N26" s="6">
        <v>2378.118986978765</v>
      </c>
      <c r="O26" s="6">
        <v>77</v>
      </c>
      <c r="P26" s="6">
        <v>272.22602442290571</v>
      </c>
      <c r="Q26" s="6">
        <v>439.26601672944298</v>
      </c>
      <c r="R26" s="6">
        <v>33.122166852295578</v>
      </c>
      <c r="S26" s="6">
        <v>118.21995348730974</v>
      </c>
      <c r="T26" s="6">
        <v>9.5010426835545854</v>
      </c>
      <c r="U26" s="6">
        <v>200.65378952633327</v>
      </c>
      <c r="V26" s="6">
        <v>3441.4125725029235</v>
      </c>
      <c r="X26" s="6">
        <v>697.42912598896476</v>
      </c>
      <c r="Y26" s="6">
        <v>136513.17646406946</v>
      </c>
      <c r="Z26" s="6"/>
      <c r="AA26" s="6">
        <v>1006.1272637217851</v>
      </c>
      <c r="AB26" s="6">
        <v>7224.679749384045</v>
      </c>
      <c r="AC26" s="6">
        <v>0.23552524582578147</v>
      </c>
      <c r="AD26" s="6">
        <v>162466.68656234734</v>
      </c>
      <c r="AE26" s="6">
        <v>285831.60901187075</v>
      </c>
      <c r="AF26" s="7">
        <f>(AD26+AE26)/10000</f>
        <v>44.82982955742181</v>
      </c>
      <c r="AG26" s="6">
        <v>26330.807822173534</v>
      </c>
      <c r="AH26" s="6">
        <v>75642.477008901478</v>
      </c>
      <c r="AI26" s="6">
        <v>9752.5744994850302</v>
      </c>
      <c r="AJ26" s="6">
        <v>1096.4500521695363</v>
      </c>
      <c r="AK26" s="6">
        <v>5862.9779640514917</v>
      </c>
      <c r="AL26" s="6">
        <v>607.33500282842306</v>
      </c>
      <c r="AM26" s="6">
        <v>2378.118986978765</v>
      </c>
      <c r="AN26" s="6">
        <v>272.22602442290571</v>
      </c>
      <c r="AO26" s="6">
        <v>439.26601672944298</v>
      </c>
      <c r="AP26" s="6">
        <v>33.122166852295578</v>
      </c>
      <c r="AQ26" s="6">
        <v>118.21995348730974</v>
      </c>
      <c r="AR26" s="6">
        <v>9.5010426835545854</v>
      </c>
      <c r="AS26" s="6">
        <v>71.215560494930187</v>
      </c>
      <c r="AT26" s="6">
        <v>2.8</v>
      </c>
      <c r="AU26" s="6">
        <v>3441.4125725029235</v>
      </c>
      <c r="AV26" s="6">
        <f t="shared" si="0"/>
        <v>0.34414125725029232</v>
      </c>
      <c r="AW26" s="6">
        <v>110</v>
      </c>
      <c r="AX26" s="6">
        <v>200.65378952633327</v>
      </c>
    </row>
    <row r="27" spans="1:50" s="5" customFormat="1" x14ac:dyDescent="0.2">
      <c r="A27" s="5" t="s">
        <v>178</v>
      </c>
      <c r="B27" s="5" t="s">
        <v>179</v>
      </c>
      <c r="C27" s="5" t="s">
        <v>25</v>
      </c>
      <c r="D27" s="5" t="s">
        <v>49</v>
      </c>
      <c r="F27" s="6">
        <v>179359.26852052138</v>
      </c>
      <c r="G27" s="6">
        <v>280248.85706331464</v>
      </c>
      <c r="H27" s="6">
        <v>24213.501250270387</v>
      </c>
      <c r="I27" s="6">
        <v>66553.498575395963</v>
      </c>
      <c r="J27" s="6">
        <v>8404.1027256146808</v>
      </c>
      <c r="K27" s="6">
        <v>1237.3547537059469</v>
      </c>
      <c r="L27" s="6">
        <v>4997.3976191530273</v>
      </c>
      <c r="M27" s="6">
        <v>564.86959629681701</v>
      </c>
      <c r="N27" s="6">
        <v>2434.802070166078</v>
      </c>
      <c r="O27" s="6">
        <v>79</v>
      </c>
      <c r="P27" s="6">
        <v>328.22746139255412</v>
      </c>
      <c r="Q27" s="6">
        <v>605.89802897088623</v>
      </c>
      <c r="R27" s="6">
        <v>52.26080686516692</v>
      </c>
      <c r="S27" s="6">
        <v>201.77917708558655</v>
      </c>
      <c r="T27" s="6">
        <v>18.429164840483573</v>
      </c>
      <c r="U27" s="6">
        <v>716.31607865383216</v>
      </c>
      <c r="V27" s="6">
        <v>3769.9076252157083</v>
      </c>
      <c r="X27" s="6">
        <v>168.14931423798879</v>
      </c>
      <c r="Y27" s="6">
        <v>136873.54178972292</v>
      </c>
      <c r="Z27" s="6"/>
      <c r="AA27" s="6">
        <v>1883.2723194654748</v>
      </c>
      <c r="AB27" s="6">
        <v>7883.9608469051682</v>
      </c>
      <c r="AC27" s="6">
        <v>0.20738415422685286</v>
      </c>
      <c r="AD27" s="6">
        <v>179359.26852052138</v>
      </c>
      <c r="AE27" s="6">
        <v>280248.85706331464</v>
      </c>
      <c r="AF27" s="7">
        <f>(AD27+AE27)/10000</f>
        <v>45.960812558383601</v>
      </c>
      <c r="AG27" s="6">
        <v>24213.501250270387</v>
      </c>
      <c r="AH27" s="6">
        <v>66553.498575395963</v>
      </c>
      <c r="AI27" s="6">
        <v>8404.1027256146808</v>
      </c>
      <c r="AJ27" s="6">
        <v>1237.3547537059469</v>
      </c>
      <c r="AK27" s="6">
        <v>4997.3976191530273</v>
      </c>
      <c r="AL27" s="6">
        <v>564.86959629681701</v>
      </c>
      <c r="AM27" s="6">
        <v>2434.802070166078</v>
      </c>
      <c r="AN27" s="6">
        <v>328.22746139255412</v>
      </c>
      <c r="AO27" s="6">
        <v>605.89802897088623</v>
      </c>
      <c r="AP27" s="6">
        <v>52.26080686516692</v>
      </c>
      <c r="AQ27" s="6">
        <v>201.77917708558655</v>
      </c>
      <c r="AR27" s="6">
        <v>18.429164840483573</v>
      </c>
      <c r="AS27" s="6">
        <v>102.65782543240684</v>
      </c>
      <c r="AT27" s="6">
        <v>1.4</v>
      </c>
      <c r="AU27" s="6">
        <v>3769.9076252157083</v>
      </c>
      <c r="AV27" s="6">
        <f t="shared" si="0"/>
        <v>0.37699076252157082</v>
      </c>
      <c r="AW27" s="6">
        <v>49</v>
      </c>
      <c r="AX27" s="6">
        <v>716.31607865383216</v>
      </c>
    </row>
    <row r="28" spans="1:50" s="5" customFormat="1" x14ac:dyDescent="0.2">
      <c r="A28" s="5" t="s">
        <v>178</v>
      </c>
      <c r="B28" s="5" t="s">
        <v>179</v>
      </c>
      <c r="C28" s="5" t="s">
        <v>25</v>
      </c>
      <c r="D28" s="5" t="s">
        <v>50</v>
      </c>
      <c r="F28" s="6">
        <v>159749.56613873661</v>
      </c>
      <c r="G28" s="6">
        <v>283847.84317472746</v>
      </c>
      <c r="H28" s="6">
        <v>26965.545101599113</v>
      </c>
      <c r="I28" s="6">
        <v>81441.623163692799</v>
      </c>
      <c r="J28" s="6">
        <v>9639.4727542137462</v>
      </c>
      <c r="K28" s="6">
        <v>974.16579777566471</v>
      </c>
      <c r="L28" s="6">
        <v>4920.7862092770756</v>
      </c>
      <c r="M28" s="6">
        <v>418.8458773886278</v>
      </c>
      <c r="N28" s="6">
        <v>1495.3104378444641</v>
      </c>
      <c r="O28" s="6">
        <v>70</v>
      </c>
      <c r="P28" s="6">
        <v>185.29587202446208</v>
      </c>
      <c r="Q28" s="6">
        <v>310.41600129588193</v>
      </c>
      <c r="R28" s="6">
        <v>23.865926654131087</v>
      </c>
      <c r="S28" s="6">
        <v>84.132500716989213</v>
      </c>
      <c r="T28" s="6">
        <v>7.7660769892605446</v>
      </c>
      <c r="U28" s="6">
        <v>204.71106449761345</v>
      </c>
      <c r="V28" s="6">
        <v>8345.1265893369873</v>
      </c>
      <c r="X28" s="6">
        <v>1203.5148550608446</v>
      </c>
      <c r="Y28" s="6">
        <v>135792.80817478962</v>
      </c>
      <c r="Z28" s="6"/>
      <c r="AA28" s="6">
        <v>1067.2678903369754</v>
      </c>
      <c r="AB28" s="6">
        <v>4043.128678180818</v>
      </c>
      <c r="AC28" s="6">
        <v>0.23956757963946995</v>
      </c>
      <c r="AD28" s="6">
        <v>159749.56613873661</v>
      </c>
      <c r="AE28" s="6">
        <v>283847.84317472746</v>
      </c>
      <c r="AF28" s="7">
        <f>(AD28+AE28)/10000</f>
        <v>44.359740931346408</v>
      </c>
      <c r="AG28" s="6">
        <v>26965.545101599113</v>
      </c>
      <c r="AH28" s="6">
        <v>81441.623163692799</v>
      </c>
      <c r="AI28" s="6">
        <v>9639.4727542137462</v>
      </c>
      <c r="AJ28" s="6">
        <v>974.16579777566471</v>
      </c>
      <c r="AK28" s="6">
        <v>4920.7862092770756</v>
      </c>
      <c r="AL28" s="6">
        <v>418.8458773886278</v>
      </c>
      <c r="AM28" s="6">
        <v>1495.3104378444641</v>
      </c>
      <c r="AN28" s="6">
        <v>185.29587202446208</v>
      </c>
      <c r="AO28" s="6">
        <v>310.41600129588193</v>
      </c>
      <c r="AP28" s="6">
        <v>23.865926654131087</v>
      </c>
      <c r="AQ28" s="6">
        <v>84.132500716989213</v>
      </c>
      <c r="AR28" s="6">
        <v>7.7660769892605446</v>
      </c>
      <c r="AS28" s="6">
        <v>150.9072505319034</v>
      </c>
      <c r="AT28" s="6">
        <v>11</v>
      </c>
      <c r="AU28" s="6">
        <v>8345.1265893369873</v>
      </c>
      <c r="AV28" s="6">
        <f t="shared" si="0"/>
        <v>0.83451265893369875</v>
      </c>
      <c r="AW28" s="6">
        <v>460</v>
      </c>
      <c r="AX28" s="6">
        <v>204.71106449761345</v>
      </c>
    </row>
    <row r="29" spans="1:50" s="5" customFormat="1" x14ac:dyDescent="0.2">
      <c r="A29" s="5" t="s">
        <v>178</v>
      </c>
      <c r="B29" s="5" t="s">
        <v>179</v>
      </c>
      <c r="C29" s="5" t="s">
        <v>25</v>
      </c>
      <c r="D29" s="5" t="s">
        <v>51</v>
      </c>
      <c r="F29" s="6">
        <v>176716.9000471051</v>
      </c>
      <c r="G29" s="6">
        <v>286320.31763950922</v>
      </c>
      <c r="H29" s="6">
        <v>24783.886694875917</v>
      </c>
      <c r="I29" s="6">
        <v>67010.407140350741</v>
      </c>
      <c r="J29" s="6">
        <v>8314.7420242513472</v>
      </c>
      <c r="K29" s="6">
        <v>1124.6662076879923</v>
      </c>
      <c r="L29" s="6">
        <v>4981.9735269274606</v>
      </c>
      <c r="M29" s="6">
        <v>523.73712502619026</v>
      </c>
      <c r="N29" s="6">
        <v>2135.9495695907385</v>
      </c>
      <c r="O29" s="6">
        <v>90</v>
      </c>
      <c r="P29" s="6">
        <v>271.20260486814317</v>
      </c>
      <c r="Q29" s="6">
        <v>463.49533019483755</v>
      </c>
      <c r="R29" s="6">
        <v>35.137229380720569</v>
      </c>
      <c r="S29" s="6">
        <v>118.42208337570102</v>
      </c>
      <c r="T29" s="6">
        <v>9.5516457964540287</v>
      </c>
      <c r="U29" s="6">
        <v>151.63524022188409</v>
      </c>
      <c r="V29" s="6">
        <v>1493.44677680768</v>
      </c>
      <c r="X29" s="6">
        <v>423.75407010647365</v>
      </c>
      <c r="Y29" s="6">
        <v>135944.88681523898</v>
      </c>
      <c r="Z29" s="6"/>
      <c r="AA29" s="6">
        <v>1397.243150080805</v>
      </c>
      <c r="AB29" s="6">
        <v>6680.4256511650292</v>
      </c>
      <c r="AC29" s="6">
        <v>0.21187703505323682</v>
      </c>
      <c r="AD29" s="6">
        <v>176716.9000471051</v>
      </c>
      <c r="AE29" s="6">
        <v>286320.31763950922</v>
      </c>
      <c r="AF29" s="7">
        <f>(AD29+AE29)/10000</f>
        <v>46.303721768661433</v>
      </c>
      <c r="AG29" s="6">
        <v>24783.886694875917</v>
      </c>
      <c r="AH29" s="6">
        <v>67010.407140350741</v>
      </c>
      <c r="AI29" s="6">
        <v>8314.7420242513472</v>
      </c>
      <c r="AJ29" s="6">
        <v>1124.6662076879923</v>
      </c>
      <c r="AK29" s="6">
        <v>4981.9735269274606</v>
      </c>
      <c r="AL29" s="6">
        <v>523.73712502619026</v>
      </c>
      <c r="AM29" s="6">
        <v>2135.9495695907385</v>
      </c>
      <c r="AN29" s="6">
        <v>271.20260486814317</v>
      </c>
      <c r="AO29" s="6">
        <v>463.49533019483755</v>
      </c>
      <c r="AP29" s="6">
        <v>35.137229380720569</v>
      </c>
      <c r="AQ29" s="6">
        <v>118.42208337570102</v>
      </c>
      <c r="AR29" s="6">
        <v>9.5516457964540287</v>
      </c>
      <c r="AS29" s="6">
        <v>34.189504319152462</v>
      </c>
      <c r="AT29" s="6">
        <v>1.1000000000000001</v>
      </c>
      <c r="AU29" s="6">
        <v>1493.44677680768</v>
      </c>
      <c r="AV29" s="6">
        <f t="shared" si="0"/>
        <v>0.14934467768076801</v>
      </c>
      <c r="AW29" s="6">
        <v>30</v>
      </c>
      <c r="AX29" s="6">
        <v>151.63524022188409</v>
      </c>
    </row>
    <row r="30" spans="1:50" s="5" customFormat="1" x14ac:dyDescent="0.2">
      <c r="A30" s="5" t="s">
        <v>178</v>
      </c>
      <c r="B30" s="5" t="s">
        <v>179</v>
      </c>
      <c r="C30" s="5" t="s">
        <v>25</v>
      </c>
      <c r="D30" s="5" t="s">
        <v>52</v>
      </c>
      <c r="F30" s="6">
        <v>177739.31684861181</v>
      </c>
      <c r="G30" s="6">
        <v>283747.31297671102</v>
      </c>
      <c r="H30" s="6">
        <v>24447.668486073428</v>
      </c>
      <c r="I30" s="6">
        <v>66918.966292427547</v>
      </c>
      <c r="J30" s="6">
        <v>8182.1375169964413</v>
      </c>
      <c r="K30" s="6">
        <v>1204.2235962731618</v>
      </c>
      <c r="L30" s="6">
        <v>5010.9775471687171</v>
      </c>
      <c r="M30" s="6">
        <v>539.91438713208595</v>
      </c>
      <c r="N30" s="6">
        <v>2231.3888692488558</v>
      </c>
      <c r="O30" s="6">
        <v>68</v>
      </c>
      <c r="P30" s="6">
        <v>282.04482909885081</v>
      </c>
      <c r="Q30" s="6">
        <v>485.66190089093857</v>
      </c>
      <c r="R30" s="6">
        <v>37.102798644834735</v>
      </c>
      <c r="S30" s="6">
        <v>134.49622635096105</v>
      </c>
      <c r="T30" s="6">
        <v>11.145594453725211</v>
      </c>
      <c r="U30" s="6">
        <v>220.30141379511849</v>
      </c>
      <c r="V30" s="6">
        <v>1246.2181985937152</v>
      </c>
      <c r="X30" s="6">
        <v>124.84881770975286</v>
      </c>
      <c r="Y30" s="6">
        <v>135177.21990210516</v>
      </c>
      <c r="Z30" s="6"/>
      <c r="AA30" s="6">
        <v>2633.1750644238791</v>
      </c>
      <c r="AB30" s="6">
        <v>7098.2227814254038</v>
      </c>
      <c r="AC30" s="6">
        <v>0.24969763541950571</v>
      </c>
      <c r="AD30" s="6">
        <v>177739.31684861181</v>
      </c>
      <c r="AE30" s="6">
        <v>283747.31297671102</v>
      </c>
      <c r="AF30" s="7">
        <f>(AD30+AE30)/10000</f>
        <v>46.148662982532286</v>
      </c>
      <c r="AG30" s="6">
        <v>24447.668486073428</v>
      </c>
      <c r="AH30" s="6">
        <v>66918.966292427547</v>
      </c>
      <c r="AI30" s="6">
        <v>8182.1375169964413</v>
      </c>
      <c r="AJ30" s="6">
        <v>1204.2235962731618</v>
      </c>
      <c r="AK30" s="6">
        <v>5010.9775471687171</v>
      </c>
      <c r="AL30" s="6">
        <v>539.91438713208595</v>
      </c>
      <c r="AM30" s="6">
        <v>2231.3888692488558</v>
      </c>
      <c r="AN30" s="6">
        <v>282.04482909885081</v>
      </c>
      <c r="AO30" s="6">
        <v>485.66190089093857</v>
      </c>
      <c r="AP30" s="6">
        <v>37.102798644834735</v>
      </c>
      <c r="AQ30" s="6">
        <v>134.49622635096105</v>
      </c>
      <c r="AR30" s="6">
        <v>11.145594453725211</v>
      </c>
      <c r="AS30" s="6">
        <v>33.080822357046351</v>
      </c>
      <c r="AT30" s="6">
        <v>0.88</v>
      </c>
      <c r="AU30" s="6">
        <v>1246.2181985937152</v>
      </c>
      <c r="AV30" s="6">
        <f t="shared" si="0"/>
        <v>0.12462181985937153</v>
      </c>
      <c r="AW30" s="6">
        <v>12</v>
      </c>
      <c r="AX30" s="6">
        <v>220.30141379511849</v>
      </c>
    </row>
    <row r="31" spans="1:50" s="5" customFormat="1" x14ac:dyDescent="0.2">
      <c r="A31" s="5" t="s">
        <v>178</v>
      </c>
      <c r="B31" s="5" t="s">
        <v>179</v>
      </c>
      <c r="C31" s="5" t="s">
        <v>25</v>
      </c>
      <c r="D31" s="5" t="s">
        <v>53</v>
      </c>
      <c r="F31" s="6">
        <v>182119.63733083697</v>
      </c>
      <c r="G31" s="6">
        <v>282443.60628231533</v>
      </c>
      <c r="H31" s="6">
        <v>23691.369694960613</v>
      </c>
      <c r="I31" s="6">
        <v>62058.509172350336</v>
      </c>
      <c r="J31" s="6">
        <v>6061.2397908184876</v>
      </c>
      <c r="K31" s="6">
        <v>869.02248780942796</v>
      </c>
      <c r="L31" s="6">
        <v>3071.856661926462</v>
      </c>
      <c r="M31" s="6">
        <v>320.29104952414565</v>
      </c>
      <c r="N31" s="6">
        <v>1355.7293101551138</v>
      </c>
      <c r="O31" s="6">
        <v>35</v>
      </c>
      <c r="P31" s="6">
        <v>191.72271994443565</v>
      </c>
      <c r="Q31" s="6">
        <v>358.59040253602757</v>
      </c>
      <c r="R31" s="6">
        <v>30.16497715095128</v>
      </c>
      <c r="S31" s="6">
        <v>108.00643504235741</v>
      </c>
      <c r="T31" s="6">
        <v>9.8629307313784533</v>
      </c>
      <c r="U31" s="6">
        <v>261.54277941742401</v>
      </c>
      <c r="V31" s="6">
        <v>14596.685572670056</v>
      </c>
      <c r="X31" s="6">
        <v>1434.813519914162</v>
      </c>
      <c r="Y31" s="6">
        <v>133200.40472273994</v>
      </c>
      <c r="Z31" s="6"/>
      <c r="AA31" s="6">
        <v>2248.2511060072302</v>
      </c>
      <c r="AB31" s="6">
        <v>3988.1037207062927</v>
      </c>
      <c r="AC31" s="6">
        <v>0.19997007324787924</v>
      </c>
      <c r="AD31" s="6">
        <v>182119.63733083697</v>
      </c>
      <c r="AE31" s="6">
        <v>282443.60628231533</v>
      </c>
      <c r="AF31" s="7">
        <f>(AD31+AE31)/10000</f>
        <v>46.456324361315232</v>
      </c>
      <c r="AG31" s="6">
        <v>23691.369694960613</v>
      </c>
      <c r="AH31" s="6">
        <v>62058.509172350336</v>
      </c>
      <c r="AI31" s="6">
        <v>6061.2397908184876</v>
      </c>
      <c r="AJ31" s="6">
        <v>869.02248780942796</v>
      </c>
      <c r="AK31" s="6">
        <v>3071.856661926462</v>
      </c>
      <c r="AL31" s="6">
        <v>320.29104952414565</v>
      </c>
      <c r="AM31" s="6">
        <v>1355.7293101551138</v>
      </c>
      <c r="AN31" s="6">
        <v>191.72271994443565</v>
      </c>
      <c r="AO31" s="6">
        <v>358.59040253602757</v>
      </c>
      <c r="AP31" s="6">
        <v>30.16497715095128</v>
      </c>
      <c r="AQ31" s="6">
        <v>108.00643504235741</v>
      </c>
      <c r="AR31" s="6">
        <v>9.8629307313784533</v>
      </c>
      <c r="AS31" s="6">
        <v>255.24480782333836</v>
      </c>
      <c r="AT31" s="6">
        <v>5.3</v>
      </c>
      <c r="AU31" s="6">
        <v>14596.685572670056</v>
      </c>
      <c r="AV31" s="6">
        <f t="shared" si="0"/>
        <v>1.4596685572670056</v>
      </c>
      <c r="AW31" s="6">
        <v>120</v>
      </c>
      <c r="AX31" s="6">
        <v>261.54277941742401</v>
      </c>
    </row>
    <row r="32" spans="1:50" s="5" customFormat="1" x14ac:dyDescent="0.2">
      <c r="A32" s="5" t="s">
        <v>178</v>
      </c>
      <c r="B32" s="5" t="s">
        <v>179</v>
      </c>
      <c r="C32" s="5" t="s">
        <v>25</v>
      </c>
      <c r="D32" s="5" t="s">
        <v>54</v>
      </c>
      <c r="F32" s="6">
        <v>177901.56432597362</v>
      </c>
      <c r="G32" s="6">
        <v>282204.25813130336</v>
      </c>
      <c r="H32" s="6">
        <v>24055.0909631123</v>
      </c>
      <c r="I32" s="6">
        <v>66261.559809230021</v>
      </c>
      <c r="J32" s="6">
        <v>6016.5947833593873</v>
      </c>
      <c r="K32" s="6">
        <v>723.57171784866182</v>
      </c>
      <c r="L32" s="6">
        <v>3250.9930536726147</v>
      </c>
      <c r="M32" s="6">
        <v>312.68231800948416</v>
      </c>
      <c r="N32" s="6">
        <v>1264.2750764282391</v>
      </c>
      <c r="O32" s="6">
        <v>220</v>
      </c>
      <c r="P32" s="6">
        <v>164.80728674868115</v>
      </c>
      <c r="Q32" s="6">
        <v>281.07544109877813</v>
      </c>
      <c r="R32" s="6">
        <v>20.20582488220132</v>
      </c>
      <c r="S32" s="6">
        <v>68.519193874280461</v>
      </c>
      <c r="T32" s="6">
        <v>5.8472722284806045</v>
      </c>
      <c r="U32" s="6">
        <v>236.71293172053726</v>
      </c>
      <c r="V32" s="6">
        <v>15871.167477304502</v>
      </c>
      <c r="X32" s="6">
        <v>2031.8706585453845</v>
      </c>
      <c r="Y32" s="6">
        <v>131507.18428918734</v>
      </c>
      <c r="Z32" s="6"/>
      <c r="AA32" s="6">
        <v>1467.4621422827772</v>
      </c>
      <c r="AB32" s="6">
        <v>3307.4339052988753</v>
      </c>
      <c r="AC32" s="6">
        <v>0.1591632015860551</v>
      </c>
      <c r="AD32" s="6">
        <v>177901.56432597362</v>
      </c>
      <c r="AE32" s="6">
        <v>282204.25813130336</v>
      </c>
      <c r="AF32" s="7">
        <f>(AD32+AE32)/10000</f>
        <v>46.010582245727697</v>
      </c>
      <c r="AG32" s="6">
        <v>24055.0909631123</v>
      </c>
      <c r="AH32" s="6">
        <v>66261.559809230021</v>
      </c>
      <c r="AI32" s="6">
        <v>6016.5947833593873</v>
      </c>
      <c r="AJ32" s="6">
        <v>723.57171784866182</v>
      </c>
      <c r="AK32" s="6">
        <v>3250.9930536726147</v>
      </c>
      <c r="AL32" s="6">
        <v>312.68231800948416</v>
      </c>
      <c r="AM32" s="6">
        <v>1264.2750764282391</v>
      </c>
      <c r="AN32" s="6">
        <v>164.80728674868115</v>
      </c>
      <c r="AO32" s="6">
        <v>281.07544109877813</v>
      </c>
      <c r="AP32" s="6">
        <v>20.20582488220132</v>
      </c>
      <c r="AQ32" s="6">
        <v>68.519193874280461</v>
      </c>
      <c r="AR32" s="6">
        <v>5.8472722284806045</v>
      </c>
      <c r="AS32" s="6">
        <v>278.75532475334336</v>
      </c>
      <c r="AT32" s="6">
        <v>12</v>
      </c>
      <c r="AU32" s="6">
        <v>15871.167477304502</v>
      </c>
      <c r="AV32" s="6">
        <f t="shared" si="0"/>
        <v>1.5871167477304502</v>
      </c>
      <c r="AW32" s="6">
        <v>290</v>
      </c>
      <c r="AX32" s="6">
        <v>236.71293172053726</v>
      </c>
    </row>
    <row r="33" spans="1:50" s="5" customFormat="1" x14ac:dyDescent="0.2">
      <c r="A33" s="5" t="s">
        <v>178</v>
      </c>
      <c r="B33" s="5" t="s">
        <v>179</v>
      </c>
      <c r="C33" s="5" t="s">
        <v>25</v>
      </c>
      <c r="D33" s="5" t="s">
        <v>55</v>
      </c>
      <c r="F33" s="6">
        <v>186494.66489943652</v>
      </c>
      <c r="G33" s="6">
        <v>290490.13224211289</v>
      </c>
      <c r="H33" s="6">
        <v>23715.614396246103</v>
      </c>
      <c r="I33" s="6">
        <v>62536.715669082085</v>
      </c>
      <c r="J33" s="6">
        <v>4875.5863795516243</v>
      </c>
      <c r="K33" s="6">
        <v>629.55021459510715</v>
      </c>
      <c r="L33" s="6">
        <v>2126.3877680122664</v>
      </c>
      <c r="M33" s="6">
        <v>184.40313594729326</v>
      </c>
      <c r="N33" s="6">
        <v>733.19709377909305</v>
      </c>
      <c r="O33" s="6">
        <v>36</v>
      </c>
      <c r="P33" s="6">
        <v>100.27719364997738</v>
      </c>
      <c r="Q33" s="6">
        <v>183.82215568280904</v>
      </c>
      <c r="R33" s="6">
        <v>14.722039902030287</v>
      </c>
      <c r="S33" s="6">
        <v>52.636811962270862</v>
      </c>
      <c r="T33" s="6">
        <v>4.7640381687706528</v>
      </c>
      <c r="U33" s="6">
        <v>189.2833701689608</v>
      </c>
      <c r="V33" s="6">
        <v>7146.0572531559783</v>
      </c>
      <c r="X33" s="6">
        <v>1231.6781607065589</v>
      </c>
      <c r="Y33" s="6">
        <v>133741.6568842688</v>
      </c>
      <c r="Z33" s="6"/>
      <c r="AA33" s="6">
        <v>1487.3094770796181</v>
      </c>
      <c r="AB33" s="6">
        <v>1942.7980044352512</v>
      </c>
      <c r="AC33" s="6">
        <v>0.16732231617145704</v>
      </c>
      <c r="AD33" s="6">
        <v>186494.66489943652</v>
      </c>
      <c r="AE33" s="6">
        <v>290490.13224211289</v>
      </c>
      <c r="AF33" s="7">
        <f>(AD33+AE33)/10000</f>
        <v>47.698479714154942</v>
      </c>
      <c r="AG33" s="6">
        <v>23715.614396246103</v>
      </c>
      <c r="AH33" s="6">
        <v>62536.715669082085</v>
      </c>
      <c r="AI33" s="6">
        <v>4875.5863795516243</v>
      </c>
      <c r="AJ33" s="6">
        <v>629.55021459510715</v>
      </c>
      <c r="AK33" s="6">
        <v>2126.3877680122664</v>
      </c>
      <c r="AL33" s="6">
        <v>184.40313594729326</v>
      </c>
      <c r="AM33" s="6">
        <v>733.19709377909305</v>
      </c>
      <c r="AN33" s="6">
        <v>100.27719364997738</v>
      </c>
      <c r="AO33" s="6">
        <v>183.82215568280904</v>
      </c>
      <c r="AP33" s="6">
        <v>14.722039902030287</v>
      </c>
      <c r="AQ33" s="6">
        <v>52.636811962270862</v>
      </c>
      <c r="AR33" s="6">
        <v>4.7640381687706528</v>
      </c>
      <c r="AS33" s="6">
        <v>132.03312987580256</v>
      </c>
      <c r="AT33" s="6">
        <v>4.0999999999999996</v>
      </c>
      <c r="AU33" s="6">
        <v>7146.0572531559783</v>
      </c>
      <c r="AV33" s="6">
        <f t="shared" si="0"/>
        <v>0.71460572531559785</v>
      </c>
      <c r="AW33" s="6">
        <v>180</v>
      </c>
      <c r="AX33" s="6">
        <v>189.2833701689608</v>
      </c>
    </row>
    <row r="34" spans="1:50" s="5" customFormat="1" x14ac:dyDescent="0.2">
      <c r="A34" s="5" t="s">
        <v>178</v>
      </c>
      <c r="B34" s="5" t="s">
        <v>179</v>
      </c>
      <c r="C34" s="5" t="s">
        <v>25</v>
      </c>
      <c r="D34" s="5" t="s">
        <v>56</v>
      </c>
      <c r="F34" s="6">
        <v>148964.45457073484</v>
      </c>
      <c r="G34" s="6">
        <v>271436.68835775298</v>
      </c>
      <c r="H34" s="6">
        <v>26883.089614951859</v>
      </c>
      <c r="I34" s="6">
        <v>86534.016248451648</v>
      </c>
      <c r="J34" s="6">
        <v>10868.325001844429</v>
      </c>
      <c r="K34" s="6">
        <v>975.32630860707809</v>
      </c>
      <c r="L34" s="6">
        <v>5524.2794814569888</v>
      </c>
      <c r="M34" s="6">
        <v>514.20966242492739</v>
      </c>
      <c r="N34" s="6">
        <v>1990.1737990390445</v>
      </c>
      <c r="O34" s="6">
        <v>91</v>
      </c>
      <c r="P34" s="6">
        <v>251.89324679599477</v>
      </c>
      <c r="Q34" s="6">
        <v>432.23578254088585</v>
      </c>
      <c r="R34" s="6">
        <v>34.005588317459292</v>
      </c>
      <c r="S34" s="6">
        <v>121.71221105961642</v>
      </c>
      <c r="T34" s="6">
        <v>10.564315910883746</v>
      </c>
      <c r="U34" s="6">
        <v>233.86985068903999</v>
      </c>
      <c r="V34" s="6">
        <v>21845.224679031962</v>
      </c>
      <c r="X34" s="6">
        <v>2236.6383120678847</v>
      </c>
      <c r="Y34" s="6">
        <v>131158.20781446627</v>
      </c>
      <c r="Z34" s="6"/>
      <c r="AA34" s="6">
        <v>1606.9051950778976</v>
      </c>
      <c r="AB34" s="6">
        <v>6281.044968598404</v>
      </c>
      <c r="AC34" s="6">
        <v>0.18566269483670306</v>
      </c>
      <c r="AD34" s="6">
        <v>148964.45457073484</v>
      </c>
      <c r="AE34" s="6">
        <v>271436.68835775298</v>
      </c>
      <c r="AF34" s="7">
        <f>(AD34+AE34)/10000</f>
        <v>42.040114292848784</v>
      </c>
      <c r="AG34" s="6">
        <v>26883.089614951859</v>
      </c>
      <c r="AH34" s="6">
        <v>86534.016248451648</v>
      </c>
      <c r="AI34" s="6">
        <v>10868.325001844429</v>
      </c>
      <c r="AJ34" s="6">
        <v>975.32630860707809</v>
      </c>
      <c r="AK34" s="6">
        <v>5524.2794814569888</v>
      </c>
      <c r="AL34" s="6">
        <v>514.20966242492739</v>
      </c>
      <c r="AM34" s="6">
        <v>1990.1737990390445</v>
      </c>
      <c r="AN34" s="6">
        <v>251.89324679599477</v>
      </c>
      <c r="AO34" s="6">
        <v>432.23578254088585</v>
      </c>
      <c r="AP34" s="6">
        <v>34.005588317459292</v>
      </c>
      <c r="AQ34" s="6">
        <v>121.71221105961642</v>
      </c>
      <c r="AR34" s="6">
        <v>10.564315910883746</v>
      </c>
      <c r="AS34" s="6">
        <v>380.57751874520346</v>
      </c>
      <c r="AT34" s="6">
        <v>12</v>
      </c>
      <c r="AU34" s="6">
        <v>21845.224679031962</v>
      </c>
      <c r="AV34" s="6">
        <f t="shared" si="0"/>
        <v>2.184522467903196</v>
      </c>
      <c r="AW34" s="6">
        <v>260</v>
      </c>
      <c r="AX34" s="6">
        <v>233.86985068903999</v>
      </c>
    </row>
    <row r="35" spans="1:50" s="5" customFormat="1" x14ac:dyDescent="0.2">
      <c r="A35" s="5" t="s">
        <v>178</v>
      </c>
      <c r="B35" s="5" t="s">
        <v>179</v>
      </c>
      <c r="C35" s="5" t="s">
        <v>25</v>
      </c>
      <c r="D35" s="5" t="s">
        <v>57</v>
      </c>
      <c r="F35" s="6">
        <v>127244.17102605195</v>
      </c>
      <c r="G35" s="6">
        <v>254081.81115425707</v>
      </c>
      <c r="H35" s="6">
        <v>28264.060672799551</v>
      </c>
      <c r="I35" s="6">
        <v>102852.31715524326</v>
      </c>
      <c r="J35" s="6">
        <v>15732.745746671595</v>
      </c>
      <c r="K35" s="6">
        <v>1011.2456083939429</v>
      </c>
      <c r="L35" s="6">
        <v>8069.638322259204</v>
      </c>
      <c r="M35" s="6">
        <v>711.42907123191981</v>
      </c>
      <c r="N35" s="6">
        <v>2575.3732378595496</v>
      </c>
      <c r="O35" s="6">
        <v>110</v>
      </c>
      <c r="P35" s="6">
        <v>301.44266075341056</v>
      </c>
      <c r="Q35" s="6">
        <v>498.71177893357577</v>
      </c>
      <c r="R35" s="6">
        <v>38.864353834155168</v>
      </c>
      <c r="S35" s="6">
        <v>154.17684300840318</v>
      </c>
      <c r="T35" s="6">
        <v>14.086295610392011</v>
      </c>
      <c r="U35" s="6">
        <v>275.5263160156764</v>
      </c>
      <c r="V35" s="6">
        <v>31211.409682188943</v>
      </c>
      <c r="X35" s="6">
        <v>2977.8388267278924</v>
      </c>
      <c r="Y35" s="6">
        <v>128667.02916851579</v>
      </c>
      <c r="Z35" s="6"/>
      <c r="AA35" s="6">
        <v>2662.777380896614</v>
      </c>
      <c r="AB35" s="6">
        <v>8923.3532077375075</v>
      </c>
      <c r="AC35" s="6">
        <v>0.22765730279421437</v>
      </c>
      <c r="AD35" s="6">
        <v>127244.17102605195</v>
      </c>
      <c r="AE35" s="6">
        <v>254081.81115425707</v>
      </c>
      <c r="AF35" s="7">
        <f>(AD35+AE35)/10000</f>
        <v>38.1325982180309</v>
      </c>
      <c r="AG35" s="6">
        <v>28264.060672799551</v>
      </c>
      <c r="AH35" s="6">
        <v>102852.31715524326</v>
      </c>
      <c r="AI35" s="6">
        <v>15732.745746671595</v>
      </c>
      <c r="AJ35" s="6">
        <v>1011.2456083939429</v>
      </c>
      <c r="AK35" s="6">
        <v>8069.638322259204</v>
      </c>
      <c r="AL35" s="6">
        <v>711.42907123191981</v>
      </c>
      <c r="AM35" s="6">
        <v>2575.3732378595496</v>
      </c>
      <c r="AN35" s="6">
        <v>301.44266075341056</v>
      </c>
      <c r="AO35" s="6">
        <v>498.71177893357577</v>
      </c>
      <c r="AP35" s="6">
        <v>38.864353834155168</v>
      </c>
      <c r="AQ35" s="6">
        <v>154.17684300840318</v>
      </c>
      <c r="AR35" s="6">
        <v>14.086295610392011</v>
      </c>
      <c r="AS35" s="6">
        <v>545.2940679980087</v>
      </c>
      <c r="AT35" s="6">
        <v>17</v>
      </c>
      <c r="AU35" s="6">
        <v>31211.409682188943</v>
      </c>
      <c r="AV35" s="6">
        <f t="shared" si="0"/>
        <v>3.1211409682188944</v>
      </c>
      <c r="AW35" s="6">
        <v>690</v>
      </c>
      <c r="AX35" s="6">
        <v>275.5263160156764</v>
      </c>
    </row>
    <row r="36" spans="1:50" s="5" customFormat="1" x14ac:dyDescent="0.2">
      <c r="A36" s="5" t="s">
        <v>178</v>
      </c>
      <c r="B36" s="5" t="s">
        <v>179</v>
      </c>
      <c r="C36" s="5" t="s">
        <v>25</v>
      </c>
      <c r="D36" s="5" t="s">
        <v>58</v>
      </c>
      <c r="F36" s="6">
        <v>173978.05296034363</v>
      </c>
      <c r="G36" s="6">
        <v>284092.1831488302</v>
      </c>
      <c r="H36" s="6">
        <v>24454.655125451303</v>
      </c>
      <c r="I36" s="6">
        <v>65943.477552506476</v>
      </c>
      <c r="J36" s="6">
        <v>6261.3917166002175</v>
      </c>
      <c r="K36" s="6">
        <v>862.39023116658893</v>
      </c>
      <c r="L36" s="6">
        <v>3026.1499349013393</v>
      </c>
      <c r="M36" s="6">
        <v>300.68316664472195</v>
      </c>
      <c r="N36" s="6">
        <v>1256.8238182504249</v>
      </c>
      <c r="O36" s="6">
        <v>32</v>
      </c>
      <c r="P36" s="6">
        <v>173.97805296034363</v>
      </c>
      <c r="Q36" s="6">
        <v>327.7287424804905</v>
      </c>
      <c r="R36" s="6">
        <v>26.886484213205289</v>
      </c>
      <c r="S36" s="6">
        <v>96.136794777564134</v>
      </c>
      <c r="T36" s="6">
        <v>8.3409464972496554</v>
      </c>
      <c r="U36" s="6">
        <v>361.02434634553344</v>
      </c>
      <c r="V36" s="6">
        <v>16943.257802996235</v>
      </c>
      <c r="X36" s="6">
        <v>1477.2793523739172</v>
      </c>
      <c r="Y36" s="6">
        <v>134091.51044624785</v>
      </c>
      <c r="Z36" s="6"/>
      <c r="AA36" s="6">
        <v>2579.5570229913783</v>
      </c>
      <c r="AB36" s="6">
        <v>3529.5612834410667</v>
      </c>
      <c r="AC36" s="6">
        <v>0.20000089693677647</v>
      </c>
      <c r="AD36" s="6">
        <v>173978.05296034363</v>
      </c>
      <c r="AE36" s="6">
        <v>284092.1831488302</v>
      </c>
      <c r="AF36" s="7">
        <f>(AD36+AE36)/10000</f>
        <v>45.807023610917383</v>
      </c>
      <c r="AG36" s="6">
        <v>24454.655125451303</v>
      </c>
      <c r="AH36" s="6">
        <v>65943.477552506476</v>
      </c>
      <c r="AI36" s="6">
        <v>6261.3917166002175</v>
      </c>
      <c r="AJ36" s="6">
        <v>862.39023116658893</v>
      </c>
      <c r="AK36" s="6">
        <v>3026.1499349013393</v>
      </c>
      <c r="AL36" s="6">
        <v>300.68316664472195</v>
      </c>
      <c r="AM36" s="6">
        <v>1256.8238182504249</v>
      </c>
      <c r="AN36" s="6">
        <v>173.97805296034363</v>
      </c>
      <c r="AO36" s="6">
        <v>327.7287424804905</v>
      </c>
      <c r="AP36" s="6">
        <v>26.886484213205289</v>
      </c>
      <c r="AQ36" s="6">
        <v>96.136794777564134</v>
      </c>
      <c r="AR36" s="6">
        <v>8.3409464972496554</v>
      </c>
      <c r="AS36" s="6">
        <v>299.68349511607664</v>
      </c>
      <c r="AT36" s="6">
        <v>6.2</v>
      </c>
      <c r="AU36" s="6">
        <v>16943.257802996235</v>
      </c>
      <c r="AV36" s="6">
        <f t="shared" si="0"/>
        <v>1.6943257802996234</v>
      </c>
      <c r="AW36" s="6">
        <v>180</v>
      </c>
      <c r="AX36" s="6">
        <v>361.02434634553344</v>
      </c>
    </row>
    <row r="37" spans="1:50" s="5" customFormat="1" x14ac:dyDescent="0.2">
      <c r="A37" s="5" t="s">
        <v>178</v>
      </c>
      <c r="B37" s="5" t="s">
        <v>179</v>
      </c>
      <c r="C37" s="5" t="s">
        <v>25</v>
      </c>
      <c r="D37" s="5" t="s">
        <v>59</v>
      </c>
      <c r="F37" s="6">
        <v>193125.09865605424</v>
      </c>
      <c r="G37" s="6">
        <v>279082.5125087488</v>
      </c>
      <c r="H37" s="6">
        <v>22494.050508205157</v>
      </c>
      <c r="I37" s="6">
        <v>58663.144129339016</v>
      </c>
      <c r="J37" s="6">
        <v>6705.7946105602186</v>
      </c>
      <c r="K37" s="6">
        <v>1126.6002864953175</v>
      </c>
      <c r="L37" s="6">
        <v>4098.0476136784682</v>
      </c>
      <c r="M37" s="6">
        <v>459.48144859440418</v>
      </c>
      <c r="N37" s="6">
        <v>2054.047292064392</v>
      </c>
      <c r="O37" s="6">
        <v>77</v>
      </c>
      <c r="P37" s="6">
        <v>296.38562828429127</v>
      </c>
      <c r="Q37" s="6">
        <v>569.21669251284425</v>
      </c>
      <c r="R37" s="6">
        <v>48.348254467015664</v>
      </c>
      <c r="S37" s="6">
        <v>187.20854939086871</v>
      </c>
      <c r="T37" s="6">
        <v>17.437075381546627</v>
      </c>
      <c r="U37" s="6">
        <v>266.24471693334647</v>
      </c>
      <c r="V37" s="6">
        <v>1152.0526116361152</v>
      </c>
      <c r="X37" s="6">
        <v>223.26601000699912</v>
      </c>
      <c r="Y37" s="6">
        <v>136415.53211427643</v>
      </c>
      <c r="Z37" s="6"/>
      <c r="AA37" s="6">
        <v>3505.2763571098858</v>
      </c>
      <c r="AB37" s="6">
        <v>7263.9596355777157</v>
      </c>
      <c r="AC37" s="6">
        <v>0.21098637945661416</v>
      </c>
      <c r="AD37" s="6">
        <v>193125.09865605424</v>
      </c>
      <c r="AE37" s="6">
        <v>279082.5125087488</v>
      </c>
      <c r="AF37" s="7">
        <f>(AD37+AE37)/10000</f>
        <v>47.220761116480304</v>
      </c>
      <c r="AG37" s="6">
        <v>22494.050508205157</v>
      </c>
      <c r="AH37" s="6">
        <v>58663.144129339016</v>
      </c>
      <c r="AI37" s="6">
        <v>6705.7946105602186</v>
      </c>
      <c r="AJ37" s="6">
        <v>1126.6002864953175</v>
      </c>
      <c r="AK37" s="6">
        <v>4098.0476136784682</v>
      </c>
      <c r="AL37" s="6">
        <v>459.48144859440418</v>
      </c>
      <c r="AM37" s="6">
        <v>2054.047292064392</v>
      </c>
      <c r="AN37" s="6">
        <v>296.38562828429127</v>
      </c>
      <c r="AO37" s="6">
        <v>569.21669251284425</v>
      </c>
      <c r="AP37" s="6">
        <v>48.348254467015664</v>
      </c>
      <c r="AQ37" s="6">
        <v>187.20854939086871</v>
      </c>
      <c r="AR37" s="6">
        <v>17.437075381546627</v>
      </c>
      <c r="AS37" s="6">
        <v>34.221265133330299</v>
      </c>
      <c r="AT37" s="6">
        <v>0.85</v>
      </c>
      <c r="AU37" s="6">
        <v>1152.0526116361152</v>
      </c>
      <c r="AV37" s="6">
        <f t="shared" si="0"/>
        <v>0.11520526116361152</v>
      </c>
      <c r="AW37" s="6">
        <v>11</v>
      </c>
      <c r="AX37" s="6">
        <v>266.24471693334647</v>
      </c>
    </row>
    <row r="38" spans="1:50" s="5" customFormat="1" x14ac:dyDescent="0.2">
      <c r="A38" s="5" t="s">
        <v>178</v>
      </c>
      <c r="B38" s="5" t="s">
        <v>179</v>
      </c>
      <c r="C38" s="5" t="s">
        <v>25</v>
      </c>
      <c r="D38" s="5" t="s">
        <v>60</v>
      </c>
      <c r="F38" s="6">
        <v>152060.67638395782</v>
      </c>
      <c r="G38" s="6">
        <v>276072.39721125236</v>
      </c>
      <c r="H38" s="6">
        <v>27419.510491021585</v>
      </c>
      <c r="I38" s="6">
        <v>87128.448559871249</v>
      </c>
      <c r="J38" s="6">
        <v>9828.1773407205837</v>
      </c>
      <c r="K38" s="6">
        <v>728.27898384328375</v>
      </c>
      <c r="L38" s="6">
        <v>4483.415730710738</v>
      </c>
      <c r="M38" s="6">
        <v>362.2069851411631</v>
      </c>
      <c r="N38" s="6">
        <v>1299.7488460705761</v>
      </c>
      <c r="O38" s="6">
        <v>300</v>
      </c>
      <c r="P38" s="6">
        <v>155.81526098603084</v>
      </c>
      <c r="Q38" s="6">
        <v>265.02950132280228</v>
      </c>
      <c r="R38" s="6">
        <v>19.60114020199892</v>
      </c>
      <c r="S38" s="6">
        <v>70.011959932773593</v>
      </c>
      <c r="T38" s="6">
        <v>6.0735927386475517</v>
      </c>
      <c r="U38" s="6">
        <v>251.88845521554666</v>
      </c>
      <c r="V38" s="6">
        <v>18121.392152946606</v>
      </c>
      <c r="X38" s="6">
        <v>2473.6086790128211</v>
      </c>
      <c r="Y38" s="6">
        <v>131520.89003144062</v>
      </c>
      <c r="Z38" s="6"/>
      <c r="AA38" s="6">
        <v>1292.018818948661</v>
      </c>
      <c r="AB38" s="6">
        <v>3842.9277691806324</v>
      </c>
      <c r="AC38" s="6">
        <v>0.1678520175044414</v>
      </c>
      <c r="AD38" s="6">
        <v>152060.67638395782</v>
      </c>
      <c r="AE38" s="6">
        <v>276072.39721125236</v>
      </c>
      <c r="AF38" s="7">
        <f>(AD38+AE38)/10000</f>
        <v>42.813307359521019</v>
      </c>
      <c r="AG38" s="6">
        <v>27419.510491021585</v>
      </c>
      <c r="AH38" s="6">
        <v>87128.448559871249</v>
      </c>
      <c r="AI38" s="6">
        <v>9828.1773407205837</v>
      </c>
      <c r="AJ38" s="6">
        <v>728.27898384328375</v>
      </c>
      <c r="AK38" s="6">
        <v>4483.415730710738</v>
      </c>
      <c r="AL38" s="6">
        <v>362.2069851411631</v>
      </c>
      <c r="AM38" s="6">
        <v>1299.7488460705761</v>
      </c>
      <c r="AN38" s="6">
        <v>155.81526098603084</v>
      </c>
      <c r="AO38" s="6">
        <v>265.02950132280228</v>
      </c>
      <c r="AP38" s="6">
        <v>19.60114020199892</v>
      </c>
      <c r="AQ38" s="6">
        <v>70.011959932773593</v>
      </c>
      <c r="AR38" s="6">
        <v>6.0735927386475517</v>
      </c>
      <c r="AS38" s="6">
        <v>319.61315975458336</v>
      </c>
      <c r="AT38" s="6">
        <v>9.9</v>
      </c>
      <c r="AU38" s="6">
        <v>18121.392152946606</v>
      </c>
      <c r="AV38" s="6">
        <f t="shared" si="0"/>
        <v>1.8121392152946607</v>
      </c>
      <c r="AW38" s="6">
        <v>220</v>
      </c>
      <c r="AX38" s="6">
        <v>251.88845521554666</v>
      </c>
    </row>
    <row r="39" spans="1:50" s="5" customFormat="1" x14ac:dyDescent="0.2">
      <c r="A39" s="5" t="s">
        <v>178</v>
      </c>
      <c r="B39" s="5" t="s">
        <v>179</v>
      </c>
      <c r="C39" s="5" t="s">
        <v>25</v>
      </c>
      <c r="D39" s="5" t="s">
        <v>61</v>
      </c>
      <c r="F39" s="6">
        <v>166804.15963818625</v>
      </c>
      <c r="G39" s="6">
        <v>272912.56485305337</v>
      </c>
      <c r="H39" s="6">
        <v>24889.625914598473</v>
      </c>
      <c r="I39" s="6">
        <v>74330.466163377612</v>
      </c>
      <c r="J39" s="6">
        <v>11691.574278304808</v>
      </c>
      <c r="K39" s="6">
        <v>1559.9682207000531</v>
      </c>
      <c r="L39" s="6">
        <v>6861.0218804057622</v>
      </c>
      <c r="M39" s="6">
        <v>713.72093960370523</v>
      </c>
      <c r="N39" s="6">
        <v>2665.8099334846256</v>
      </c>
      <c r="O39" s="6">
        <v>65</v>
      </c>
      <c r="P39" s="6">
        <v>302.16879180530077</v>
      </c>
      <c r="Q39" s="6">
        <v>489.16848124261287</v>
      </c>
      <c r="R39" s="6">
        <v>39.026496773986629</v>
      </c>
      <c r="S39" s="6">
        <v>150.42940574700302</v>
      </c>
      <c r="T39" s="6">
        <v>12.444812957299236</v>
      </c>
      <c r="U39" s="6">
        <v>364.06536151397319</v>
      </c>
      <c r="V39" s="6">
        <v>10829.17057336916</v>
      </c>
      <c r="X39" s="6">
        <v>829.65419715328244</v>
      </c>
      <c r="Y39" s="6">
        <v>136019.6223227618</v>
      </c>
      <c r="Z39" s="6"/>
      <c r="AA39" s="6">
        <v>2347.0480577362591</v>
      </c>
      <c r="AB39" s="6">
        <v>7011.6696162046474</v>
      </c>
      <c r="AC39" s="6">
        <v>0.22269665292009155</v>
      </c>
      <c r="AD39" s="6">
        <v>166804.15963818625</v>
      </c>
      <c r="AE39" s="6">
        <v>272912.56485305337</v>
      </c>
      <c r="AF39" s="7">
        <f>(AD39+AE39)/10000</f>
        <v>43.971672449123965</v>
      </c>
      <c r="AG39" s="6">
        <v>24889.625914598473</v>
      </c>
      <c r="AH39" s="6">
        <v>74330.466163377612</v>
      </c>
      <c r="AI39" s="6">
        <v>11691.574278304808</v>
      </c>
      <c r="AJ39" s="6">
        <v>1559.9682207000531</v>
      </c>
      <c r="AK39" s="6">
        <v>6861.0218804057622</v>
      </c>
      <c r="AL39" s="6">
        <v>713.72093960370523</v>
      </c>
      <c r="AM39" s="6">
        <v>2665.8099334846256</v>
      </c>
      <c r="AN39" s="6">
        <v>302.16879180530077</v>
      </c>
      <c r="AO39" s="6">
        <v>489.16848124261287</v>
      </c>
      <c r="AP39" s="6">
        <v>39.026496773986629</v>
      </c>
      <c r="AQ39" s="6">
        <v>150.42940574700302</v>
      </c>
      <c r="AR39" s="6">
        <v>12.444812957299236</v>
      </c>
      <c r="AS39" s="6">
        <v>203.45416108868895</v>
      </c>
      <c r="AT39" s="6">
        <v>6.1</v>
      </c>
      <c r="AU39" s="6">
        <v>10829.17057336916</v>
      </c>
      <c r="AV39" s="6">
        <f t="shared" si="0"/>
        <v>1.082917057336916</v>
      </c>
      <c r="AW39" s="6">
        <v>270</v>
      </c>
      <c r="AX39" s="6">
        <v>364.06536151397319</v>
      </c>
    </row>
    <row r="40" spans="1:50" s="5" customFormat="1" x14ac:dyDescent="0.2">
      <c r="A40" s="5" t="s">
        <v>178</v>
      </c>
      <c r="B40" s="5" t="s">
        <v>179</v>
      </c>
      <c r="C40" s="5" t="s">
        <v>25</v>
      </c>
      <c r="D40" s="5" t="s">
        <v>62</v>
      </c>
      <c r="F40" s="6">
        <v>155030.79314725238</v>
      </c>
      <c r="G40" s="6">
        <v>251346.94090021466</v>
      </c>
      <c r="H40" s="6">
        <v>23425.534891900003</v>
      </c>
      <c r="I40" s="6">
        <v>70980.376110220619</v>
      </c>
      <c r="J40" s="6">
        <v>12919.232762271031</v>
      </c>
      <c r="K40" s="6">
        <v>1967.5438533668805</v>
      </c>
      <c r="L40" s="6">
        <v>8033.0482311708602</v>
      </c>
      <c r="M40" s="6">
        <v>841.50955813391863</v>
      </c>
      <c r="N40" s="6">
        <v>3096.5943118906448</v>
      </c>
      <c r="O40" s="6">
        <v>84</v>
      </c>
      <c r="P40" s="6">
        <v>341.42968451885162</v>
      </c>
      <c r="Q40" s="6">
        <v>546.52878829342671</v>
      </c>
      <c r="R40" s="6">
        <v>43.503128531009153</v>
      </c>
      <c r="S40" s="6">
        <v>161.66635238701807</v>
      </c>
      <c r="T40" s="6">
        <v>12.86896337409099</v>
      </c>
      <c r="U40" s="6">
        <v>724.88457755621903</v>
      </c>
      <c r="V40" s="6">
        <v>46247.837125639489</v>
      </c>
      <c r="X40" s="6">
        <v>1246.6808268650645</v>
      </c>
      <c r="Y40" s="6">
        <v>136531.65829699658</v>
      </c>
      <c r="Z40" s="6"/>
      <c r="AA40" s="6">
        <v>7349.384551922275</v>
      </c>
      <c r="AB40" s="6">
        <v>7101.0537743128652</v>
      </c>
      <c r="AC40" s="6">
        <v>0.33177796198828335</v>
      </c>
      <c r="AD40" s="6">
        <v>155030.79314725238</v>
      </c>
      <c r="AE40" s="6">
        <v>251346.94090021466</v>
      </c>
      <c r="AF40" s="7">
        <f>(AD40+AE40)/10000</f>
        <v>40.637773404746703</v>
      </c>
      <c r="AG40" s="6">
        <v>23425.534891900003</v>
      </c>
      <c r="AH40" s="6">
        <v>70980.376110220619</v>
      </c>
      <c r="AI40" s="6">
        <v>12919.232762271031</v>
      </c>
      <c r="AJ40" s="6">
        <v>1967.5438533668805</v>
      </c>
      <c r="AK40" s="6">
        <v>8033.0482311708602</v>
      </c>
      <c r="AL40" s="6">
        <v>841.50955813391863</v>
      </c>
      <c r="AM40" s="6">
        <v>3096.5943118906448</v>
      </c>
      <c r="AN40" s="6">
        <v>341.42968451885162</v>
      </c>
      <c r="AO40" s="6">
        <v>546.52878829342671</v>
      </c>
      <c r="AP40" s="6">
        <v>43.503128531009153</v>
      </c>
      <c r="AQ40" s="6">
        <v>161.66635238701807</v>
      </c>
      <c r="AR40" s="6">
        <v>12.86896337409099</v>
      </c>
      <c r="AS40" s="6">
        <v>802.28797996530648</v>
      </c>
      <c r="AT40" s="6">
        <v>50</v>
      </c>
      <c r="AU40" s="6">
        <v>46247.837125639489</v>
      </c>
      <c r="AV40" s="6">
        <f t="shared" si="0"/>
        <v>4.624783712563949</v>
      </c>
      <c r="AW40" s="6">
        <v>1900</v>
      </c>
      <c r="AX40" s="6">
        <v>724.88457755621903</v>
      </c>
    </row>
    <row r="41" spans="1:50" s="5" customFormat="1" x14ac:dyDescent="0.2">
      <c r="A41" s="5" t="s">
        <v>178</v>
      </c>
      <c r="B41" s="5" t="s">
        <v>179</v>
      </c>
      <c r="C41" s="5" t="s">
        <v>25</v>
      </c>
      <c r="D41" s="5" t="s">
        <v>63</v>
      </c>
      <c r="F41" s="6">
        <v>171951.87984063817</v>
      </c>
      <c r="G41" s="6">
        <v>291246.40894417034</v>
      </c>
      <c r="H41" s="6">
        <v>25315.137865427288</v>
      </c>
      <c r="I41" s="6">
        <v>70085.535848325148</v>
      </c>
      <c r="J41" s="6">
        <v>5744.5441700148158</v>
      </c>
      <c r="K41" s="6">
        <v>555.58164970189932</v>
      </c>
      <c r="L41" s="6">
        <v>2551.3185423509321</v>
      </c>
      <c r="M41" s="6">
        <v>241.50152229650607</v>
      </c>
      <c r="N41" s="6">
        <v>1026.2358465556788</v>
      </c>
      <c r="O41" s="6">
        <v>33</v>
      </c>
      <c r="P41" s="6">
        <v>148.18617287079388</v>
      </c>
      <c r="Q41" s="6">
        <v>297.18783568663144</v>
      </c>
      <c r="R41" s="6">
        <v>26.282075943121928</v>
      </c>
      <c r="S41" s="6">
        <v>104.84870721990133</v>
      </c>
      <c r="T41" s="6">
        <v>9.4596833625066523</v>
      </c>
      <c r="U41" s="6">
        <v>490.80844835271586</v>
      </c>
      <c r="V41" s="6">
        <v>1851.1621752491465</v>
      </c>
      <c r="X41" s="6">
        <v>1130.036066703381</v>
      </c>
      <c r="Y41" s="6">
        <v>134089.84667789604</v>
      </c>
      <c r="Z41" s="6"/>
      <c r="AA41" s="6">
        <v>4077.4497252183846</v>
      </c>
      <c r="AB41" s="6">
        <v>3291.0844210691248</v>
      </c>
      <c r="AC41" s="6">
        <v>0.19804755808203584</v>
      </c>
      <c r="AD41" s="6">
        <v>171951.87984063817</v>
      </c>
      <c r="AE41" s="6">
        <v>291246.40894417034</v>
      </c>
      <c r="AF41" s="7">
        <f>(AD41+AE41)/10000</f>
        <v>46.319828878480848</v>
      </c>
      <c r="AG41" s="6">
        <v>25315.137865427288</v>
      </c>
      <c r="AH41" s="6">
        <v>70085.535848325148</v>
      </c>
      <c r="AI41" s="6">
        <v>5744.5441700148158</v>
      </c>
      <c r="AJ41" s="6">
        <v>555.58164970189932</v>
      </c>
      <c r="AK41" s="6">
        <v>2551.3185423509321</v>
      </c>
      <c r="AL41" s="6">
        <v>241.50152229650607</v>
      </c>
      <c r="AM41" s="6">
        <v>1026.2358465556788</v>
      </c>
      <c r="AN41" s="6">
        <v>148.18617287079388</v>
      </c>
      <c r="AO41" s="6">
        <v>297.18783568663144</v>
      </c>
      <c r="AP41" s="6">
        <v>26.282075943121928</v>
      </c>
      <c r="AQ41" s="6">
        <v>104.84870721990133</v>
      </c>
      <c r="AR41" s="6">
        <v>9.4596833625066523</v>
      </c>
      <c r="AS41" s="6">
        <v>59.008271095528215</v>
      </c>
      <c r="AT41" s="6">
        <v>1.5</v>
      </c>
      <c r="AU41" s="6">
        <v>1851.1621752491465</v>
      </c>
      <c r="AV41" s="6">
        <f t="shared" si="0"/>
        <v>0.18511621752491464</v>
      </c>
      <c r="AW41" s="6">
        <v>37</v>
      </c>
      <c r="AX41" s="6">
        <v>490.80844835271586</v>
      </c>
    </row>
    <row r="42" spans="1:50" s="5" customFormat="1" x14ac:dyDescent="0.2">
      <c r="A42" s="5" t="s">
        <v>178</v>
      </c>
      <c r="B42" s="5" t="s">
        <v>179</v>
      </c>
      <c r="C42" s="5" t="s">
        <v>25</v>
      </c>
      <c r="D42" s="5" t="s">
        <v>64</v>
      </c>
      <c r="F42" s="6">
        <v>173439.44029784075</v>
      </c>
      <c r="G42" s="6">
        <v>277414.33189034025</v>
      </c>
      <c r="H42" s="6">
        <v>24922.903577028173</v>
      </c>
      <c r="I42" s="6">
        <v>70474.336873422057</v>
      </c>
      <c r="J42" s="6">
        <v>10287.633083821378</v>
      </c>
      <c r="K42" s="6">
        <v>1360.4398835902289</v>
      </c>
      <c r="L42" s="6">
        <v>6352.7882002887936</v>
      </c>
      <c r="M42" s="6">
        <v>687.65464588977557</v>
      </c>
      <c r="N42" s="6">
        <v>2784.1302348514555</v>
      </c>
      <c r="O42" s="6">
        <v>93</v>
      </c>
      <c r="P42" s="6">
        <v>344.32666874229039</v>
      </c>
      <c r="Q42" s="6">
        <v>579.57402218529887</v>
      </c>
      <c r="R42" s="6">
        <v>46.328193425686834</v>
      </c>
      <c r="S42" s="6">
        <v>170.88722844444962</v>
      </c>
      <c r="T42" s="6">
        <v>14.614187003983128</v>
      </c>
      <c r="U42" s="6">
        <v>247.00972111515898</v>
      </c>
      <c r="V42" s="6">
        <v>2176.0380193478295</v>
      </c>
      <c r="X42" s="6">
        <v>277.41433189034029</v>
      </c>
      <c r="Y42" s="6">
        <v>136487.8512900474</v>
      </c>
      <c r="Z42" s="6"/>
      <c r="AA42" s="6">
        <v>2330.2803878788582</v>
      </c>
      <c r="AB42" s="6">
        <v>8579.8704567044442</v>
      </c>
      <c r="AC42" s="6">
        <v>0.33511651292353106</v>
      </c>
      <c r="AD42" s="6">
        <v>173439.44029784075</v>
      </c>
      <c r="AE42" s="6">
        <v>277414.33189034025</v>
      </c>
      <c r="AF42" s="7">
        <f>(AD42+AE42)/10000</f>
        <v>45.085377218818103</v>
      </c>
      <c r="AG42" s="6">
        <v>24922.903577028173</v>
      </c>
      <c r="AH42" s="6">
        <v>70474.336873422057</v>
      </c>
      <c r="AI42" s="6">
        <v>10287.633083821378</v>
      </c>
      <c r="AJ42" s="6">
        <v>1360.4398835902289</v>
      </c>
      <c r="AK42" s="6">
        <v>6352.7882002887936</v>
      </c>
      <c r="AL42" s="6">
        <v>687.65464588977557</v>
      </c>
      <c r="AM42" s="6">
        <v>2784.1302348514555</v>
      </c>
      <c r="AN42" s="6">
        <v>344.32666874229039</v>
      </c>
      <c r="AO42" s="6">
        <v>579.57402218529887</v>
      </c>
      <c r="AP42" s="6">
        <v>46.328193425686834</v>
      </c>
      <c r="AQ42" s="6">
        <v>170.88722844444962</v>
      </c>
      <c r="AR42" s="6">
        <v>14.614187003983128</v>
      </c>
      <c r="AS42" s="6">
        <v>50.525905033545421</v>
      </c>
      <c r="AT42" s="6">
        <v>1.4</v>
      </c>
      <c r="AU42" s="6">
        <v>2176.0380193478295</v>
      </c>
      <c r="AV42" s="6">
        <f t="shared" si="0"/>
        <v>0.21760380193478296</v>
      </c>
      <c r="AW42" s="6">
        <v>47</v>
      </c>
      <c r="AX42" s="6">
        <v>247.00972111515898</v>
      </c>
    </row>
    <row r="43" spans="1:50" s="5" customFormat="1" x14ac:dyDescent="0.2">
      <c r="A43" s="5" t="s">
        <v>178</v>
      </c>
      <c r="B43" s="5" t="s">
        <v>179</v>
      </c>
      <c r="C43" s="5" t="s">
        <v>25</v>
      </c>
      <c r="D43" s="5" t="s">
        <v>65</v>
      </c>
      <c r="F43" s="6">
        <v>171330.50644367983</v>
      </c>
      <c r="G43" s="6">
        <v>282910.34749616875</v>
      </c>
      <c r="H43" s="6">
        <v>25224.286582758414</v>
      </c>
      <c r="I43" s="6">
        <v>70059.918453951264</v>
      </c>
      <c r="J43" s="6">
        <v>7541.2582228578749</v>
      </c>
      <c r="K43" s="6">
        <v>1112.4034863549359</v>
      </c>
      <c r="L43" s="6">
        <v>4017.3269344455966</v>
      </c>
      <c r="M43" s="6">
        <v>413.04910734440648</v>
      </c>
      <c r="N43" s="6">
        <v>1705.3835747069056</v>
      </c>
      <c r="O43" s="6">
        <v>170</v>
      </c>
      <c r="P43" s="6">
        <v>229.72320216688908</v>
      </c>
      <c r="Q43" s="6">
        <v>407.39090039448308</v>
      </c>
      <c r="R43" s="6">
        <v>32.704436170557116</v>
      </c>
      <c r="S43" s="6">
        <v>116.44589902942307</v>
      </c>
      <c r="T43" s="6">
        <v>10.252670993261157</v>
      </c>
      <c r="U43" s="6">
        <v>414.1807487343911</v>
      </c>
      <c r="V43" s="6">
        <v>11859.601767039396</v>
      </c>
      <c r="X43" s="6">
        <v>1018.4772509862075</v>
      </c>
      <c r="Y43" s="6">
        <v>133194.19160119627</v>
      </c>
      <c r="Z43" s="6"/>
      <c r="AA43" s="6">
        <v>1991.6888463730286</v>
      </c>
      <c r="AB43" s="6">
        <v>4832.1087352345639</v>
      </c>
      <c r="AC43" s="6">
        <v>0.27612049915626075</v>
      </c>
      <c r="AD43" s="6">
        <v>171330.50644367983</v>
      </c>
      <c r="AE43" s="6">
        <v>282910.34749616875</v>
      </c>
      <c r="AF43" s="7">
        <f>(AD43+AE43)/10000</f>
        <v>45.424085393984861</v>
      </c>
      <c r="AG43" s="6">
        <v>25224.286582758414</v>
      </c>
      <c r="AH43" s="6">
        <v>70059.918453951264</v>
      </c>
      <c r="AI43" s="6">
        <v>7541.2582228578749</v>
      </c>
      <c r="AJ43" s="6">
        <v>1112.4034863549359</v>
      </c>
      <c r="AK43" s="6">
        <v>4017.3269344455966</v>
      </c>
      <c r="AL43" s="6">
        <v>413.04910734440648</v>
      </c>
      <c r="AM43" s="6">
        <v>1705.3835747069056</v>
      </c>
      <c r="AN43" s="6">
        <v>229.72320216688908</v>
      </c>
      <c r="AO43" s="6">
        <v>407.39090039448308</v>
      </c>
      <c r="AP43" s="6">
        <v>32.704436170557116</v>
      </c>
      <c r="AQ43" s="6">
        <v>116.44589902942307</v>
      </c>
      <c r="AR43" s="6">
        <v>10.252670993261157</v>
      </c>
      <c r="AS43" s="6">
        <v>216.38765711696217</v>
      </c>
      <c r="AT43" s="6">
        <v>11</v>
      </c>
      <c r="AU43" s="6">
        <v>11859.601767039396</v>
      </c>
      <c r="AV43" s="6">
        <f t="shared" si="0"/>
        <v>1.1859601767039396</v>
      </c>
      <c r="AW43" s="6">
        <v>290</v>
      </c>
      <c r="AX43" s="6">
        <v>414.1807487343911</v>
      </c>
    </row>
    <row r="44" spans="1:50" s="5" customFormat="1" x14ac:dyDescent="0.2">
      <c r="A44" s="5" t="s">
        <v>178</v>
      </c>
      <c r="B44" s="5" t="s">
        <v>179</v>
      </c>
      <c r="C44" s="5" t="s">
        <v>25</v>
      </c>
      <c r="D44" s="5" t="s">
        <v>66</v>
      </c>
      <c r="F44" s="6">
        <v>169341.13879099378</v>
      </c>
      <c r="G44" s="6">
        <v>284894.2442647944</v>
      </c>
      <c r="H44" s="6">
        <v>25218.838502319599</v>
      </c>
      <c r="I44" s="6">
        <v>69366.050593592139</v>
      </c>
      <c r="J44" s="6">
        <v>6854.5555170109528</v>
      </c>
      <c r="K44" s="6">
        <v>865.39475637873943</v>
      </c>
      <c r="L44" s="6">
        <v>3428.9871239710656</v>
      </c>
      <c r="M44" s="6">
        <v>326.37484622974841</v>
      </c>
      <c r="N44" s="6">
        <v>1301.3969078015807</v>
      </c>
      <c r="O44" s="6">
        <v>47</v>
      </c>
      <c r="P44" s="6">
        <v>173.44361590840683</v>
      </c>
      <c r="Q44" s="6">
        <v>309.50910696927269</v>
      </c>
      <c r="R44" s="6">
        <v>23.406911108795502</v>
      </c>
      <c r="S44" s="6">
        <v>81.365796162025276</v>
      </c>
      <c r="T44" s="6">
        <v>6.9514195600609829</v>
      </c>
      <c r="U44" s="6">
        <v>233.95515339024914</v>
      </c>
      <c r="V44" s="6">
        <v>16033.848067222629</v>
      </c>
      <c r="X44" s="6">
        <v>1914.4893214594183</v>
      </c>
      <c r="Y44" s="6">
        <v>131963.01394345274</v>
      </c>
      <c r="Z44" s="6"/>
      <c r="AA44" s="6">
        <v>1435.8669910945637</v>
      </c>
      <c r="AB44" s="6">
        <v>3787.9538717447058</v>
      </c>
      <c r="AC44" s="6">
        <v>0.23019454936595388</v>
      </c>
      <c r="AD44" s="6">
        <v>169341.13879099378</v>
      </c>
      <c r="AE44" s="6">
        <v>284894.2442647944</v>
      </c>
      <c r="AF44" s="7">
        <f>(AD44+AE44)/10000</f>
        <v>45.423538305578816</v>
      </c>
      <c r="AG44" s="6">
        <v>25218.838502319599</v>
      </c>
      <c r="AH44" s="6">
        <v>69366.050593592139</v>
      </c>
      <c r="AI44" s="6">
        <v>6854.5555170109528</v>
      </c>
      <c r="AJ44" s="6">
        <v>865.39475637873943</v>
      </c>
      <c r="AK44" s="6">
        <v>3428.9871239710656</v>
      </c>
      <c r="AL44" s="6">
        <v>326.37484622974841</v>
      </c>
      <c r="AM44" s="6">
        <v>1301.3969078015807</v>
      </c>
      <c r="AN44" s="6">
        <v>173.44361590840683</v>
      </c>
      <c r="AO44" s="6">
        <v>309.50910696927269</v>
      </c>
      <c r="AP44" s="6">
        <v>23.406911108795502</v>
      </c>
      <c r="AQ44" s="6">
        <v>81.365796162025276</v>
      </c>
      <c r="AR44" s="6">
        <v>6.9514195600609829</v>
      </c>
      <c r="AS44" s="6">
        <v>279.57164019731806</v>
      </c>
      <c r="AT44" s="6">
        <v>7</v>
      </c>
      <c r="AU44" s="6">
        <v>16033.848067222629</v>
      </c>
      <c r="AV44" s="6">
        <f t="shared" si="0"/>
        <v>1.6033848067222629</v>
      </c>
      <c r="AW44" s="6">
        <v>150</v>
      </c>
      <c r="AX44" s="6">
        <v>233.95515339024914</v>
      </c>
    </row>
    <row r="45" spans="1:50" s="5" customFormat="1" x14ac:dyDescent="0.2">
      <c r="A45" s="5" t="s">
        <v>178</v>
      </c>
      <c r="B45" s="5" t="s">
        <v>179</v>
      </c>
      <c r="C45" s="5" t="s">
        <v>25</v>
      </c>
      <c r="D45" s="5" t="s">
        <v>67</v>
      </c>
      <c r="F45" s="6">
        <v>181374.31104186099</v>
      </c>
      <c r="G45" s="6">
        <v>278181.45865316101</v>
      </c>
      <c r="H45" s="6">
        <v>24068.259802671495</v>
      </c>
      <c r="I45" s="6">
        <v>66240.568934490715</v>
      </c>
      <c r="J45" s="6">
        <v>8986.3738403317147</v>
      </c>
      <c r="K45" s="6">
        <v>1143.8821579817979</v>
      </c>
      <c r="L45" s="6">
        <v>5371.1276036752333</v>
      </c>
      <c r="M45" s="6">
        <v>575.72434682858216</v>
      </c>
      <c r="N45" s="6">
        <v>2335.6115268519402</v>
      </c>
      <c r="O45" s="6">
        <v>72</v>
      </c>
      <c r="P45" s="6">
        <v>292.64689450312545</v>
      </c>
      <c r="Q45" s="6">
        <v>500.94917074261241</v>
      </c>
      <c r="R45" s="6">
        <v>39.27922196182633</v>
      </c>
      <c r="S45" s="6">
        <v>147.32490050271409</v>
      </c>
      <c r="T45" s="6">
        <v>12.440274830969361</v>
      </c>
      <c r="U45" s="6">
        <v>177.81358837110054</v>
      </c>
      <c r="V45" s="6">
        <v>1814.8558362532226</v>
      </c>
      <c r="X45" s="6">
        <v>322.69049203766684</v>
      </c>
      <c r="Y45" s="6">
        <v>133972.19048736236</v>
      </c>
      <c r="Z45" s="6"/>
      <c r="AA45" s="6">
        <v>2881.9599116467484</v>
      </c>
      <c r="AB45" s="6">
        <v>7512.0121094699616</v>
      </c>
      <c r="AC45" s="6">
        <v>0.22922152193020467</v>
      </c>
      <c r="AD45" s="6">
        <v>181374.31104186099</v>
      </c>
      <c r="AE45" s="6">
        <v>278181.45865316101</v>
      </c>
      <c r="AF45" s="7">
        <f>(AD45+AE45)/10000</f>
        <v>45.955576969502204</v>
      </c>
      <c r="AG45" s="6">
        <v>24068.259802671495</v>
      </c>
      <c r="AH45" s="6">
        <v>66240.568934490715</v>
      </c>
      <c r="AI45" s="6">
        <v>8986.3738403317147</v>
      </c>
      <c r="AJ45" s="6">
        <v>1143.8821579817979</v>
      </c>
      <c r="AK45" s="6">
        <v>5371.1276036752333</v>
      </c>
      <c r="AL45" s="6">
        <v>575.72434682858216</v>
      </c>
      <c r="AM45" s="6">
        <v>2335.6115268519402</v>
      </c>
      <c r="AN45" s="6">
        <v>292.64689450312545</v>
      </c>
      <c r="AO45" s="6">
        <v>500.94917074261241</v>
      </c>
      <c r="AP45" s="6">
        <v>39.27922196182633</v>
      </c>
      <c r="AQ45" s="6">
        <v>147.32490050271409</v>
      </c>
      <c r="AR45" s="6">
        <v>12.440274830969361</v>
      </c>
      <c r="AS45" s="6">
        <v>40.171815241671062</v>
      </c>
      <c r="AT45" s="6">
        <v>1</v>
      </c>
      <c r="AU45" s="6">
        <v>1814.8558362532226</v>
      </c>
      <c r="AV45" s="6">
        <f t="shared" si="0"/>
        <v>0.18148558362532227</v>
      </c>
      <c r="AW45" s="6">
        <v>15</v>
      </c>
      <c r="AX45" s="6">
        <v>177.81358837110054</v>
      </c>
    </row>
    <row r="46" spans="1:50" s="5" customFormat="1" x14ac:dyDescent="0.2">
      <c r="A46" s="5" t="s">
        <v>178</v>
      </c>
      <c r="B46" s="5" t="s">
        <v>179</v>
      </c>
      <c r="C46" s="5" t="s">
        <v>25</v>
      </c>
      <c r="D46" s="5" t="s">
        <v>68</v>
      </c>
      <c r="F46" s="6">
        <v>178306.64722871888</v>
      </c>
      <c r="G46" s="6">
        <v>279302.3922755621</v>
      </c>
      <c r="H46" s="6">
        <v>23327.335802854952</v>
      </c>
      <c r="I46" s="6">
        <v>63949.075735412705</v>
      </c>
      <c r="J46" s="6">
        <v>6507.7457400205976</v>
      </c>
      <c r="K46" s="6">
        <v>928.40115192396854</v>
      </c>
      <c r="L46" s="6">
        <v>3426.4817484365963</v>
      </c>
      <c r="M46" s="6">
        <v>342.0895700591085</v>
      </c>
      <c r="N46" s="6">
        <v>1441.2003441419008</v>
      </c>
      <c r="O46" s="6">
        <v>69</v>
      </c>
      <c r="P46" s="6">
        <v>200.20395478312292</v>
      </c>
      <c r="Q46" s="6">
        <v>365.21580813952511</v>
      </c>
      <c r="R46" s="6">
        <v>28.578220777635522</v>
      </c>
      <c r="S46" s="6">
        <v>102.4481174866762</v>
      </c>
      <c r="T46" s="6">
        <v>9.0047091269641228</v>
      </c>
      <c r="U46" s="6">
        <v>245.11577946103333</v>
      </c>
      <c r="V46" s="6">
        <v>18824.981239372886</v>
      </c>
      <c r="X46" s="6">
        <v>1653.470162271328</v>
      </c>
      <c r="Y46" s="6">
        <v>134176.86924918008</v>
      </c>
      <c r="Z46" s="6"/>
      <c r="AA46" s="6">
        <v>2815.3681141376665</v>
      </c>
      <c r="AB46" s="6">
        <v>3994.0242095405392</v>
      </c>
      <c r="AC46" s="6">
        <v>0.15976096838162154</v>
      </c>
      <c r="AD46" s="6">
        <v>178306.64722871888</v>
      </c>
      <c r="AE46" s="6">
        <v>279302.3922755621</v>
      </c>
      <c r="AF46" s="7">
        <f>(AD46+AE46)/10000</f>
        <v>45.760903950428101</v>
      </c>
      <c r="AG46" s="6">
        <v>23327.335802854952</v>
      </c>
      <c r="AH46" s="6">
        <v>63949.075735412705</v>
      </c>
      <c r="AI46" s="6">
        <v>6507.7457400205976</v>
      </c>
      <c r="AJ46" s="6">
        <v>928.40115192396854</v>
      </c>
      <c r="AK46" s="6">
        <v>3426.4817484365963</v>
      </c>
      <c r="AL46" s="6">
        <v>342.0895700591085</v>
      </c>
      <c r="AM46" s="6">
        <v>1441.2003441419008</v>
      </c>
      <c r="AN46" s="6">
        <v>200.20395478312292</v>
      </c>
      <c r="AO46" s="6">
        <v>365.21580813952511</v>
      </c>
      <c r="AP46" s="6">
        <v>28.578220777635522</v>
      </c>
      <c r="AQ46" s="6">
        <v>102.4481174866762</v>
      </c>
      <c r="AR46" s="6">
        <v>9.0047091269641228</v>
      </c>
      <c r="AS46" s="6">
        <v>329.45706919145135</v>
      </c>
      <c r="AT46" s="6">
        <v>7.8</v>
      </c>
      <c r="AU46" s="6">
        <v>18824.981239372886</v>
      </c>
      <c r="AV46" s="6">
        <f t="shared" si="0"/>
        <v>1.8824981239372887</v>
      </c>
      <c r="AW46" s="6">
        <v>360</v>
      </c>
      <c r="AX46" s="6">
        <v>245.11577946103333</v>
      </c>
    </row>
    <row r="47" spans="1:50" s="5" customFormat="1" x14ac:dyDescent="0.2">
      <c r="A47" s="5" t="s">
        <v>178</v>
      </c>
      <c r="B47" s="5" t="s">
        <v>179</v>
      </c>
      <c r="C47" s="5" t="s">
        <v>25</v>
      </c>
      <c r="D47" s="5" t="s">
        <v>69</v>
      </c>
      <c r="F47" s="6">
        <v>177732.36322896558</v>
      </c>
      <c r="G47" s="6">
        <v>281400.19510602526</v>
      </c>
      <c r="H47" s="6">
        <v>23919.016584012148</v>
      </c>
      <c r="I47" s="6">
        <v>64935.909022666405</v>
      </c>
      <c r="J47" s="6">
        <v>6394.5380335893196</v>
      </c>
      <c r="K47" s="6">
        <v>877.06812810645977</v>
      </c>
      <c r="L47" s="6">
        <v>3195.5806156240233</v>
      </c>
      <c r="M47" s="6">
        <v>318.31990070393584</v>
      </c>
      <c r="N47" s="6">
        <v>1324.8321185591672</v>
      </c>
      <c r="O47" s="6">
        <v>44</v>
      </c>
      <c r="P47" s="6">
        <v>179.64588455568656</v>
      </c>
      <c r="Q47" s="6">
        <v>331.60198991294021</v>
      </c>
      <c r="R47" s="6">
        <v>26.45161833996638</v>
      </c>
      <c r="S47" s="6">
        <v>96.35142680430306</v>
      </c>
      <c r="T47" s="6">
        <v>8.6108459702443767</v>
      </c>
      <c r="U47" s="6">
        <v>238.51480537186706</v>
      </c>
      <c r="V47" s="6">
        <v>17615.652213637182</v>
      </c>
      <c r="X47" s="6">
        <v>1665.8891550276699</v>
      </c>
      <c r="Y47" s="6">
        <v>132708.33201200154</v>
      </c>
      <c r="Z47" s="6"/>
      <c r="AA47" s="6">
        <v>2014.8253969591415</v>
      </c>
      <c r="AB47" s="6">
        <v>3792.1490292487974</v>
      </c>
      <c r="AC47" s="6">
        <v>0.28927940056899404</v>
      </c>
      <c r="AD47" s="6">
        <v>177732.36322896558</v>
      </c>
      <c r="AE47" s="6">
        <v>281400.19510602526</v>
      </c>
      <c r="AF47" s="7">
        <f>(AD47+AE47)/10000</f>
        <v>45.913255833499086</v>
      </c>
      <c r="AG47" s="6">
        <v>23919.016584012148</v>
      </c>
      <c r="AH47" s="6">
        <v>64935.909022666405</v>
      </c>
      <c r="AI47" s="6">
        <v>6394.5380335893196</v>
      </c>
      <c r="AJ47" s="6">
        <v>877.06812810645977</v>
      </c>
      <c r="AK47" s="6">
        <v>3195.5806156240233</v>
      </c>
      <c r="AL47" s="6">
        <v>318.31990070393584</v>
      </c>
      <c r="AM47" s="6">
        <v>1324.8321185591672</v>
      </c>
      <c r="AN47" s="6">
        <v>179.64588455568656</v>
      </c>
      <c r="AO47" s="6">
        <v>331.60198991294021</v>
      </c>
      <c r="AP47" s="6">
        <v>26.45161833996638</v>
      </c>
      <c r="AQ47" s="6">
        <v>96.35142680430306</v>
      </c>
      <c r="AR47" s="6">
        <v>8.6108459702443767</v>
      </c>
      <c r="AS47" s="6">
        <v>309.714973142595</v>
      </c>
      <c r="AT47" s="6">
        <v>6.2</v>
      </c>
      <c r="AU47" s="6">
        <v>17615.652213637182</v>
      </c>
      <c r="AV47" s="6">
        <f t="shared" si="0"/>
        <v>1.7615652213637183</v>
      </c>
      <c r="AW47" s="6">
        <v>170</v>
      </c>
      <c r="AX47" s="6">
        <v>238.51480537186706</v>
      </c>
    </row>
    <row r="48" spans="1:50" s="5" customFormat="1" x14ac:dyDescent="0.2">
      <c r="A48" s="5" t="s">
        <v>178</v>
      </c>
      <c r="B48" s="5" t="s">
        <v>179</v>
      </c>
      <c r="C48" s="5" t="s">
        <v>25</v>
      </c>
      <c r="D48" s="5" t="s">
        <v>70</v>
      </c>
      <c r="F48" s="6">
        <v>140337.7827439461</v>
      </c>
      <c r="G48" s="6">
        <v>288998.72887962539</v>
      </c>
      <c r="H48" s="6">
        <v>29651.269583049565</v>
      </c>
      <c r="I48" s="6">
        <v>94595.063936878971</v>
      </c>
      <c r="J48" s="6">
        <v>10438.63408713207</v>
      </c>
      <c r="K48" s="6">
        <v>547.9415899557697</v>
      </c>
      <c r="L48" s="6">
        <v>5109.4975265917765</v>
      </c>
      <c r="M48" s="6">
        <v>447.37003230566006</v>
      </c>
      <c r="N48" s="6">
        <v>1635.7328054586796</v>
      </c>
      <c r="O48" s="6">
        <v>170</v>
      </c>
      <c r="P48" s="6">
        <v>197.55953106211192</v>
      </c>
      <c r="Q48" s="6">
        <v>329.45855092277293</v>
      </c>
      <c r="R48" s="6">
        <v>24.796090937871856</v>
      </c>
      <c r="S48" s="6">
        <v>88.664810020269044</v>
      </c>
      <c r="T48" s="6">
        <v>7.5833266458013693</v>
      </c>
      <c r="U48" s="6">
        <v>98.143968327520795</v>
      </c>
      <c r="V48" s="6">
        <v>1179.1148138288715</v>
      </c>
      <c r="X48" s="6">
        <v>1005.7155765010963</v>
      </c>
      <c r="Y48" s="6">
        <v>132939.41528462767</v>
      </c>
      <c r="Z48" s="6"/>
      <c r="AA48" s="6">
        <v>1456.5535935533119</v>
      </c>
      <c r="AB48" s="6">
        <v>6022.7335098513922</v>
      </c>
      <c r="AC48" s="6">
        <v>0.22657500344162629</v>
      </c>
      <c r="AD48" s="6">
        <v>140337.7827439461</v>
      </c>
      <c r="AE48" s="6">
        <v>288998.72887962539</v>
      </c>
      <c r="AF48" s="7">
        <f>(AD48+AE48)/10000</f>
        <v>42.933651162357151</v>
      </c>
      <c r="AG48" s="6">
        <v>29651.269583049565</v>
      </c>
      <c r="AH48" s="6">
        <v>94595.063936878971</v>
      </c>
      <c r="AI48" s="6">
        <v>10438.63408713207</v>
      </c>
      <c r="AJ48" s="6">
        <v>547.9415899557697</v>
      </c>
      <c r="AK48" s="6">
        <v>5109.4975265917765</v>
      </c>
      <c r="AL48" s="6">
        <v>447.37003230566006</v>
      </c>
      <c r="AM48" s="6">
        <v>1635.7328054586796</v>
      </c>
      <c r="AN48" s="6">
        <v>197.55953106211192</v>
      </c>
      <c r="AO48" s="6">
        <v>329.45855092277293</v>
      </c>
      <c r="AP48" s="6">
        <v>24.796090937871856</v>
      </c>
      <c r="AQ48" s="6">
        <v>88.664810020269044</v>
      </c>
      <c r="AR48" s="6">
        <v>7.5833266458013693</v>
      </c>
      <c r="AS48" s="6">
        <v>26.172460562503112</v>
      </c>
      <c r="AT48" s="6">
        <v>4.7</v>
      </c>
      <c r="AU48" s="6">
        <v>1179.1148138288715</v>
      </c>
      <c r="AV48" s="6">
        <f t="shared" si="0"/>
        <v>0.11791148138288715</v>
      </c>
      <c r="AW48" s="6">
        <v>140</v>
      </c>
      <c r="AX48" s="6">
        <v>98.143968327520795</v>
      </c>
    </row>
    <row r="49" spans="1:50" s="5" customFormat="1" x14ac:dyDescent="0.2">
      <c r="A49" s="5" t="s">
        <v>178</v>
      </c>
      <c r="B49" s="5" t="s">
        <v>179</v>
      </c>
      <c r="C49" s="5" t="s">
        <v>25</v>
      </c>
      <c r="D49" s="5" t="s">
        <v>71</v>
      </c>
      <c r="F49" s="6">
        <v>175514.99489531704</v>
      </c>
      <c r="G49" s="6">
        <v>283271.45722291322</v>
      </c>
      <c r="H49" s="6">
        <v>24916.557377327448</v>
      </c>
      <c r="I49" s="6">
        <v>68529.030931367175</v>
      </c>
      <c r="J49" s="6">
        <v>8746.2895132146696</v>
      </c>
      <c r="K49" s="6">
        <v>1305.3148748831841</v>
      </c>
      <c r="L49" s="6">
        <v>5334.5680824219025</v>
      </c>
      <c r="M49" s="6">
        <v>574.4745152480682</v>
      </c>
      <c r="N49" s="6">
        <v>2412.3397297103293</v>
      </c>
      <c r="O49" s="6">
        <v>120</v>
      </c>
      <c r="P49" s="6">
        <v>321.11652390789442</v>
      </c>
      <c r="Q49" s="6">
        <v>573.5680465849548</v>
      </c>
      <c r="R49" s="6">
        <v>44.258332476507967</v>
      </c>
      <c r="S49" s="6">
        <v>157.38562163305062</v>
      </c>
      <c r="T49" s="6">
        <v>13.880301403922751</v>
      </c>
      <c r="U49" s="6">
        <v>266.16186120664935</v>
      </c>
      <c r="V49" s="6">
        <v>1700.7618291663714</v>
      </c>
      <c r="X49" s="6">
        <v>271.94059893399674</v>
      </c>
      <c r="Y49" s="6">
        <v>136083.60804988755</v>
      </c>
      <c r="Z49" s="6"/>
      <c r="AA49" s="6">
        <v>1586.3201604483143</v>
      </c>
      <c r="AB49" s="6">
        <v>7512.3590455516596</v>
      </c>
      <c r="AC49" s="6">
        <v>0.18809224759601439</v>
      </c>
      <c r="AD49" s="6">
        <v>175514.99489531704</v>
      </c>
      <c r="AE49" s="6">
        <v>283271.45722291322</v>
      </c>
      <c r="AF49" s="7">
        <f>(AD49+AE49)/10000</f>
        <v>45.878645211823027</v>
      </c>
      <c r="AG49" s="6">
        <v>24916.557377327448</v>
      </c>
      <c r="AH49" s="6">
        <v>68529.030931367175</v>
      </c>
      <c r="AI49" s="6">
        <v>8746.2895132146696</v>
      </c>
      <c r="AJ49" s="6">
        <v>1305.3148748831841</v>
      </c>
      <c r="AK49" s="6">
        <v>5334.5680824219025</v>
      </c>
      <c r="AL49" s="6">
        <v>574.4745152480682</v>
      </c>
      <c r="AM49" s="6">
        <v>2412.3397297103293</v>
      </c>
      <c r="AN49" s="6">
        <v>321.11652390789442</v>
      </c>
      <c r="AO49" s="6">
        <v>573.5680465849548</v>
      </c>
      <c r="AP49" s="6">
        <v>44.258332476507967</v>
      </c>
      <c r="AQ49" s="6">
        <v>157.38562163305062</v>
      </c>
      <c r="AR49" s="6">
        <v>13.880301403922751</v>
      </c>
      <c r="AS49" s="6">
        <v>42.454309136497216</v>
      </c>
      <c r="AT49" s="6">
        <v>1.4</v>
      </c>
      <c r="AU49" s="6">
        <v>1700.7618291663714</v>
      </c>
      <c r="AV49" s="6">
        <f t="shared" si="0"/>
        <v>0.17007618291663715</v>
      </c>
      <c r="AW49" s="6">
        <v>29</v>
      </c>
      <c r="AX49" s="6">
        <v>266.16186120664935</v>
      </c>
    </row>
    <row r="50" spans="1:50" s="5" customFormat="1" x14ac:dyDescent="0.2">
      <c r="A50" s="5" t="s">
        <v>178</v>
      </c>
      <c r="B50" s="5" t="s">
        <v>179</v>
      </c>
      <c r="C50" s="5" t="s">
        <v>25</v>
      </c>
      <c r="D50" s="5" t="s">
        <v>72</v>
      </c>
      <c r="F50" s="6">
        <v>176326.60587007747</v>
      </c>
      <c r="G50" s="6">
        <v>290201.78714627621</v>
      </c>
      <c r="H50" s="6">
        <v>25154.690909839228</v>
      </c>
      <c r="I50" s="6">
        <v>68603.702481379718</v>
      </c>
      <c r="J50" s="6">
        <v>5745.9953854962705</v>
      </c>
      <c r="K50" s="6">
        <v>592.01164577840359</v>
      </c>
      <c r="L50" s="6">
        <v>2632.7106129910176</v>
      </c>
      <c r="M50" s="6">
        <v>252.01123195782628</v>
      </c>
      <c r="N50" s="6">
        <v>1072.5858052926369</v>
      </c>
      <c r="O50" s="6">
        <v>120</v>
      </c>
      <c r="P50" s="6">
        <v>154.03910861724344</v>
      </c>
      <c r="Q50" s="6">
        <v>305.64052222245812</v>
      </c>
      <c r="R50" s="6">
        <v>26.385146487339441</v>
      </c>
      <c r="S50" s="6">
        <v>102.84751336464031</v>
      </c>
      <c r="T50" s="6">
        <v>9.4025379035393506</v>
      </c>
      <c r="U50" s="6">
        <v>343.59891598119111</v>
      </c>
      <c r="V50" s="6">
        <v>369.13667325006344</v>
      </c>
      <c r="X50" s="6">
        <v>917.03764738223299</v>
      </c>
      <c r="Y50" s="6">
        <v>134769.70995073067</v>
      </c>
      <c r="Z50" s="6"/>
      <c r="AA50" s="6">
        <v>3888.703947760102</v>
      </c>
      <c r="AB50" s="6">
        <v>3482.4214457553153</v>
      </c>
      <c r="AC50" s="6">
        <v>0.27046806562032949</v>
      </c>
      <c r="AD50" s="6">
        <v>176326.60587007747</v>
      </c>
      <c r="AE50" s="6">
        <v>290201.78714627621</v>
      </c>
      <c r="AF50" s="7">
        <f>(AD50+AE50)/10000</f>
        <v>46.652839301635375</v>
      </c>
      <c r="AG50" s="6">
        <v>25154.690909839228</v>
      </c>
      <c r="AH50" s="6">
        <v>68603.702481379718</v>
      </c>
      <c r="AI50" s="6">
        <v>5745.9953854962705</v>
      </c>
      <c r="AJ50" s="6">
        <v>592.01164577840359</v>
      </c>
      <c r="AK50" s="6">
        <v>2632.7106129910176</v>
      </c>
      <c r="AL50" s="6">
        <v>252.01123195782628</v>
      </c>
      <c r="AM50" s="6">
        <v>1072.5858052926369</v>
      </c>
      <c r="AN50" s="6">
        <v>154.03910861724344</v>
      </c>
      <c r="AO50" s="6">
        <v>305.64052222245812</v>
      </c>
      <c r="AP50" s="6">
        <v>26.385146487339441</v>
      </c>
      <c r="AQ50" s="6">
        <v>102.84751336464031</v>
      </c>
      <c r="AR50" s="6">
        <v>9.4025379035393506</v>
      </c>
      <c r="AS50" s="6">
        <v>25.098224606903454</v>
      </c>
      <c r="AT50" s="6">
        <v>0.67</v>
      </c>
      <c r="AU50" s="6">
        <v>369.13667325006344</v>
      </c>
      <c r="AV50" s="6">
        <f t="shared" si="0"/>
        <v>3.6913667325006345E-2</v>
      </c>
      <c r="AW50" s="6">
        <v>20</v>
      </c>
      <c r="AX50" s="6">
        <v>343.59891598119111</v>
      </c>
    </row>
    <row r="51" spans="1:50" s="5" customFormat="1" x14ac:dyDescent="0.2">
      <c r="A51" s="5" t="s">
        <v>178</v>
      </c>
      <c r="B51" s="5" t="s">
        <v>179</v>
      </c>
      <c r="C51" s="5" t="s">
        <v>25</v>
      </c>
      <c r="D51" s="5" t="s">
        <v>73</v>
      </c>
      <c r="F51" s="6">
        <v>178038.48007527678</v>
      </c>
      <c r="G51" s="6">
        <v>274074.01489420678</v>
      </c>
      <c r="H51" s="6">
        <v>23526.513438518712</v>
      </c>
      <c r="I51" s="6">
        <v>64725.319357415887</v>
      </c>
      <c r="J51" s="6">
        <v>9432.5312965990233</v>
      </c>
      <c r="K51" s="6">
        <v>1199.347889177049</v>
      </c>
      <c r="L51" s="6">
        <v>5665.6580358930423</v>
      </c>
      <c r="M51" s="6">
        <v>613.59690454515021</v>
      </c>
      <c r="N51" s="6">
        <v>2285.7772842176846</v>
      </c>
      <c r="O51" s="6">
        <v>59</v>
      </c>
      <c r="P51" s="6">
        <v>247.10513182861686</v>
      </c>
      <c r="Q51" s="6">
        <v>384.69028730550866</v>
      </c>
      <c r="R51" s="6">
        <v>30.235845323128896</v>
      </c>
      <c r="S51" s="6">
        <v>112.47997571258249</v>
      </c>
      <c r="T51" s="6">
        <v>9.1540720974665071</v>
      </c>
      <c r="U51" s="6">
        <v>185.38366367444149</v>
      </c>
      <c r="V51" s="6">
        <v>11226.071650066711</v>
      </c>
      <c r="X51" s="6">
        <v>975.70349302337627</v>
      </c>
      <c r="Y51" s="6">
        <v>135940.71138752659</v>
      </c>
      <c r="Z51" s="6"/>
      <c r="AA51" s="6">
        <v>4176.8879869877119</v>
      </c>
      <c r="AB51" s="6">
        <v>6151.3171902855775</v>
      </c>
      <c r="AC51" s="6">
        <v>0.15677033651948627</v>
      </c>
      <c r="AD51" s="6">
        <v>178038.48007527678</v>
      </c>
      <c r="AE51" s="6">
        <v>274074.01489420678</v>
      </c>
      <c r="AF51" s="7">
        <f>(AD51+AE51)/10000</f>
        <v>45.211249496948355</v>
      </c>
      <c r="AG51" s="6">
        <v>23526.513438518712</v>
      </c>
      <c r="AH51" s="6">
        <v>64725.319357415887</v>
      </c>
      <c r="AI51" s="6">
        <v>9432.5312965990233</v>
      </c>
      <c r="AJ51" s="6">
        <v>1199.347889177049</v>
      </c>
      <c r="AK51" s="6">
        <v>5665.6580358930423</v>
      </c>
      <c r="AL51" s="6">
        <v>613.59690454515021</v>
      </c>
      <c r="AM51" s="6">
        <v>2285.7772842176846</v>
      </c>
      <c r="AN51" s="6">
        <v>247.10513182861686</v>
      </c>
      <c r="AO51" s="6">
        <v>384.69028730550866</v>
      </c>
      <c r="AP51" s="6">
        <v>30.235845323128896</v>
      </c>
      <c r="AQ51" s="6">
        <v>112.47997571258249</v>
      </c>
      <c r="AR51" s="6">
        <v>9.1540720974665071</v>
      </c>
      <c r="AS51" s="6">
        <v>197.01161213551009</v>
      </c>
      <c r="AT51" s="6">
        <v>5.6</v>
      </c>
      <c r="AU51" s="6">
        <v>11226.071650066711</v>
      </c>
      <c r="AV51" s="6">
        <f t="shared" si="0"/>
        <v>1.1226071650066711</v>
      </c>
      <c r="AW51" s="6">
        <v>120</v>
      </c>
      <c r="AX51" s="6">
        <v>185.38366367444149</v>
      </c>
    </row>
    <row r="52" spans="1:50" s="5" customFormat="1" x14ac:dyDescent="0.2">
      <c r="A52" s="5" t="s">
        <v>178</v>
      </c>
      <c r="B52" s="5" t="s">
        <v>179</v>
      </c>
      <c r="C52" s="5" t="s">
        <v>25</v>
      </c>
      <c r="D52" s="5" t="s">
        <v>74</v>
      </c>
      <c r="F52" s="6">
        <v>181117.19784456253</v>
      </c>
      <c r="G52" s="6">
        <v>285134.12758904672</v>
      </c>
      <c r="H52" s="6">
        <v>24088.131098722672</v>
      </c>
      <c r="I52" s="6">
        <v>63972.692865878533</v>
      </c>
      <c r="J52" s="6">
        <v>5715.2284533948532</v>
      </c>
      <c r="K52" s="6">
        <v>808.64038584253672</v>
      </c>
      <c r="L52" s="6">
        <v>2690.5256279302453</v>
      </c>
      <c r="M52" s="6">
        <v>264.71852405367099</v>
      </c>
      <c r="N52" s="6">
        <v>1114.3041706179947</v>
      </c>
      <c r="O52" s="6">
        <v>58</v>
      </c>
      <c r="P52" s="6">
        <v>155.22701905947704</v>
      </c>
      <c r="Q52" s="6">
        <v>291.86329300014825</v>
      </c>
      <c r="R52" s="6">
        <v>24.361859861208153</v>
      </c>
      <c r="S52" s="6">
        <v>89.418062411925064</v>
      </c>
      <c r="T52" s="6">
        <v>7.9267287469754999</v>
      </c>
      <c r="U52" s="6">
        <v>306.8043212858143</v>
      </c>
      <c r="V52" s="6">
        <v>12500.280153503809</v>
      </c>
      <c r="X52" s="6">
        <v>1323.0223520131772</v>
      </c>
      <c r="Y52" s="6">
        <v>132872.50345649579</v>
      </c>
      <c r="Z52" s="6"/>
      <c r="AA52" s="6">
        <v>2178.4247347803171</v>
      </c>
      <c r="AB52" s="6">
        <v>3167.2698892591316</v>
      </c>
      <c r="AC52" s="6">
        <v>0.16423725749129092</v>
      </c>
      <c r="AD52" s="6">
        <v>181117.19784456253</v>
      </c>
      <c r="AE52" s="6">
        <v>285134.12758904672</v>
      </c>
      <c r="AF52" s="7">
        <f>(AD52+AE52)/10000</f>
        <v>46.625132543360927</v>
      </c>
      <c r="AG52" s="6">
        <v>24088.131098722672</v>
      </c>
      <c r="AH52" s="6">
        <v>63972.692865878533</v>
      </c>
      <c r="AI52" s="6">
        <v>5715.2284533948532</v>
      </c>
      <c r="AJ52" s="6">
        <v>808.64038584253672</v>
      </c>
      <c r="AK52" s="6">
        <v>2690.5256279302453</v>
      </c>
      <c r="AL52" s="6">
        <v>264.71852405367099</v>
      </c>
      <c r="AM52" s="6">
        <v>1114.3041706179947</v>
      </c>
      <c r="AN52" s="6">
        <v>155.22701905947704</v>
      </c>
      <c r="AO52" s="6">
        <v>291.86329300014825</v>
      </c>
      <c r="AP52" s="6">
        <v>24.361859861208153</v>
      </c>
      <c r="AQ52" s="6">
        <v>89.418062411925064</v>
      </c>
      <c r="AR52" s="6">
        <v>7.9267287469754999</v>
      </c>
      <c r="AS52" s="6">
        <v>230.90229400029725</v>
      </c>
      <c r="AT52" s="6">
        <v>17</v>
      </c>
      <c r="AU52" s="6">
        <v>12500.280153503809</v>
      </c>
      <c r="AV52" s="6">
        <f t="shared" si="0"/>
        <v>1.2500280153503809</v>
      </c>
      <c r="AW52" s="6">
        <v>610</v>
      </c>
      <c r="AX52" s="6">
        <v>306.8043212858143</v>
      </c>
    </row>
    <row r="53" spans="1:50" s="5" customFormat="1" x14ac:dyDescent="0.2">
      <c r="A53" s="5" t="s">
        <v>178</v>
      </c>
      <c r="B53" s="5" t="s">
        <v>179</v>
      </c>
      <c r="C53" s="5" t="s">
        <v>25</v>
      </c>
      <c r="D53" s="5" t="s">
        <v>75</v>
      </c>
      <c r="F53" s="6">
        <v>149051.58943058143</v>
      </c>
      <c r="G53" s="6">
        <v>272788.41403839941</v>
      </c>
      <c r="H53" s="6">
        <v>26667.795356393923</v>
      </c>
      <c r="I53" s="6">
        <v>83626.016207611727</v>
      </c>
      <c r="J53" s="6">
        <v>13410.278434127715</v>
      </c>
      <c r="K53" s="6">
        <v>1079.1509659359078</v>
      </c>
      <c r="L53" s="6">
        <v>7812.6601780597584</v>
      </c>
      <c r="M53" s="6">
        <v>739.80217887213928</v>
      </c>
      <c r="N53" s="6">
        <v>2702.7876062924611</v>
      </c>
      <c r="O53" s="6">
        <v>75</v>
      </c>
      <c r="P53" s="6">
        <v>300.94017836716222</v>
      </c>
      <c r="Q53" s="6">
        <v>478.68910895458328</v>
      </c>
      <c r="R53" s="6">
        <v>37.077401236099249</v>
      </c>
      <c r="S53" s="6">
        <v>138.57651433150687</v>
      </c>
      <c r="T53" s="6">
        <v>12.046336363935715</v>
      </c>
      <c r="U53" s="6">
        <v>213.75700124048981</v>
      </c>
      <c r="V53" s="6">
        <v>12046.336363935718</v>
      </c>
      <c r="X53" s="6">
        <v>1374.8536067535331</v>
      </c>
      <c r="Y53" s="6">
        <v>134757.47653496932</v>
      </c>
      <c r="Z53" s="6"/>
      <c r="AA53" s="6">
        <v>2880.6456522454978</v>
      </c>
      <c r="AB53" s="6">
        <v>8225.1162600858206</v>
      </c>
      <c r="AC53" s="6">
        <v>0.3317107114706937</v>
      </c>
      <c r="AD53" s="6">
        <v>149051.58943058143</v>
      </c>
      <c r="AE53" s="6">
        <v>272788.41403839941</v>
      </c>
      <c r="AF53" s="7">
        <f>(AD53+AE53)/10000</f>
        <v>42.184000346898081</v>
      </c>
      <c r="AG53" s="6">
        <v>26667.795356393923</v>
      </c>
      <c r="AH53" s="6">
        <v>83626.016207611727</v>
      </c>
      <c r="AI53" s="6">
        <v>13410.278434127715</v>
      </c>
      <c r="AJ53" s="6">
        <v>1079.1509659359078</v>
      </c>
      <c r="AK53" s="6">
        <v>7812.6601780597584</v>
      </c>
      <c r="AL53" s="6">
        <v>739.80217887213928</v>
      </c>
      <c r="AM53" s="6">
        <v>2702.7876062924611</v>
      </c>
      <c r="AN53" s="6">
        <v>300.94017836716222</v>
      </c>
      <c r="AO53" s="6">
        <v>478.68910895458328</v>
      </c>
      <c r="AP53" s="6">
        <v>37.077401236099249</v>
      </c>
      <c r="AQ53" s="6">
        <v>138.57651433150687</v>
      </c>
      <c r="AR53" s="6">
        <v>12.046336363935715</v>
      </c>
      <c r="AS53" s="6">
        <v>215.32866950566469</v>
      </c>
      <c r="AT53" s="6">
        <v>12</v>
      </c>
      <c r="AU53" s="6">
        <v>12046.336363935718</v>
      </c>
      <c r="AV53" s="6">
        <f t="shared" si="0"/>
        <v>1.2046336363935717</v>
      </c>
      <c r="AW53" s="6">
        <v>240</v>
      </c>
      <c r="AX53" s="6">
        <v>213.75700124048981</v>
      </c>
    </row>
    <row r="54" spans="1:50" s="5" customFormat="1" x14ac:dyDescent="0.2">
      <c r="A54" s="5" t="s">
        <v>178</v>
      </c>
      <c r="B54" s="5" t="s">
        <v>179</v>
      </c>
      <c r="C54" s="5" t="s">
        <v>76</v>
      </c>
      <c r="D54" s="5" t="s">
        <v>77</v>
      </c>
      <c r="F54" s="6">
        <v>181159.11164211281</v>
      </c>
      <c r="G54" s="6">
        <v>289947.36178315111</v>
      </c>
      <c r="H54" s="6">
        <v>24935.473113350996</v>
      </c>
      <c r="I54" s="6">
        <v>68949.482632033338</v>
      </c>
      <c r="J54" s="6">
        <v>6210.6724893950959</v>
      </c>
      <c r="K54" s="6">
        <v>816.02785500250047</v>
      </c>
      <c r="L54" s="6">
        <v>2840.3243560277483</v>
      </c>
      <c r="M54" s="6">
        <v>274.87009897042725</v>
      </c>
      <c r="N54" s="6">
        <v>1134.274079295687</v>
      </c>
      <c r="O54" s="6">
        <v>29</v>
      </c>
      <c r="P54" s="6">
        <v>155.99168063933527</v>
      </c>
      <c r="Q54" s="6">
        <v>291.3391091197102</v>
      </c>
      <c r="R54" s="6">
        <v>23.103005786881479</v>
      </c>
      <c r="S54" s="6">
        <v>82.808966525267948</v>
      </c>
      <c r="T54" s="6">
        <v>7.202292466693474</v>
      </c>
      <c r="U54" s="6">
        <v>211.89353199112682</v>
      </c>
      <c r="V54" s="6">
        <v>110.41195536702394</v>
      </c>
      <c r="X54" s="6">
        <v>626.28630145160639</v>
      </c>
      <c r="Y54" s="6">
        <v>133375.7864202495</v>
      </c>
      <c r="Z54" s="6"/>
      <c r="AA54" s="6">
        <v>1693.2925928136024</v>
      </c>
      <c r="AB54" s="6">
        <v>3161.5860328834801</v>
      </c>
      <c r="AC54" s="6">
        <v>0.18208694319981888</v>
      </c>
      <c r="AD54" s="6">
        <v>181159.11164211281</v>
      </c>
      <c r="AE54" s="6">
        <v>289947.36178315111</v>
      </c>
      <c r="AF54" s="7">
        <f>(AD54+AE54)/10000</f>
        <v>47.110647342526391</v>
      </c>
      <c r="AG54" s="6">
        <v>24935.473113350996</v>
      </c>
      <c r="AH54" s="6">
        <v>68949.482632033338</v>
      </c>
      <c r="AI54" s="6">
        <v>6210.6724893950959</v>
      </c>
      <c r="AJ54" s="6">
        <v>816.02785500250047</v>
      </c>
      <c r="AK54" s="6">
        <v>2840.3243560277483</v>
      </c>
      <c r="AL54" s="6">
        <v>274.87009897042725</v>
      </c>
      <c r="AM54" s="6">
        <v>1134.274079295687</v>
      </c>
      <c r="AN54" s="6">
        <v>155.99168063933527</v>
      </c>
      <c r="AO54" s="6">
        <v>291.3391091197102</v>
      </c>
      <c r="AP54" s="6">
        <v>23.103005786881479</v>
      </c>
      <c r="AQ54" s="6">
        <v>82.808966525267948</v>
      </c>
      <c r="AR54" s="6">
        <v>7.202292466693474</v>
      </c>
      <c r="AS54" s="6">
        <v>13.661993786387436</v>
      </c>
      <c r="AT54" s="6">
        <v>0.2</v>
      </c>
      <c r="AU54" s="6">
        <v>110.41195536702394</v>
      </c>
      <c r="AV54" s="6">
        <f t="shared" si="0"/>
        <v>1.1041195536702393E-2</v>
      </c>
      <c r="AW54" s="6">
        <v>1.6</v>
      </c>
      <c r="AX54" s="6">
        <v>211.89353199112682</v>
      </c>
    </row>
    <row r="55" spans="1:50" s="5" customFormat="1" x14ac:dyDescent="0.2">
      <c r="A55" s="5" t="s">
        <v>178</v>
      </c>
      <c r="B55" s="5" t="s">
        <v>179</v>
      </c>
      <c r="C55" s="5" t="s">
        <v>76</v>
      </c>
      <c r="D55" s="5" t="s">
        <v>78</v>
      </c>
      <c r="F55" s="6">
        <v>186599.1928241186</v>
      </c>
      <c r="G55" s="6">
        <v>282554.80439751456</v>
      </c>
      <c r="H55" s="6">
        <v>23452.048764993709</v>
      </c>
      <c r="I55" s="6">
        <v>62162.056967453209</v>
      </c>
      <c r="J55" s="6">
        <v>7347.5551335529681</v>
      </c>
      <c r="K55" s="6">
        <v>1349.4817458025298</v>
      </c>
      <c r="L55" s="6">
        <v>4015.6688800974766</v>
      </c>
      <c r="M55" s="6">
        <v>445.08032788696494</v>
      </c>
      <c r="N55" s="6">
        <v>1867.1221474587762</v>
      </c>
      <c r="O55" s="6">
        <v>53</v>
      </c>
      <c r="P55" s="6">
        <v>245.93570174759668</v>
      </c>
      <c r="Q55" s="6">
        <v>446.43659094807299</v>
      </c>
      <c r="R55" s="6">
        <v>36.777333340380494</v>
      </c>
      <c r="S55" s="6">
        <v>135.06119650201197</v>
      </c>
      <c r="T55" s="6">
        <v>11.607351364649899</v>
      </c>
      <c r="U55" s="6">
        <v>374.10256102230932</v>
      </c>
      <c r="V55" s="6">
        <v>6012.7662375791106</v>
      </c>
      <c r="X55" s="6">
        <v>226.0438435180117</v>
      </c>
      <c r="Y55" s="6">
        <v>135626.306110807</v>
      </c>
      <c r="Z55" s="6"/>
      <c r="AA55" s="6">
        <v>2079.6033603657074</v>
      </c>
      <c r="AB55" s="6">
        <v>5192.227085608728</v>
      </c>
      <c r="AC55" s="6">
        <v>0.24751800865222282</v>
      </c>
      <c r="AD55" s="6">
        <v>186599.1928241186</v>
      </c>
      <c r="AE55" s="6">
        <v>282554.80439751456</v>
      </c>
      <c r="AF55" s="7">
        <f>(AD55+AE55)/10000</f>
        <v>46.915399722163315</v>
      </c>
      <c r="AG55" s="6">
        <v>23452.048764993709</v>
      </c>
      <c r="AH55" s="6">
        <v>62162.056967453209</v>
      </c>
      <c r="AI55" s="6">
        <v>7347.5551335529681</v>
      </c>
      <c r="AJ55" s="6">
        <v>1349.4817458025298</v>
      </c>
      <c r="AK55" s="6">
        <v>4015.6688800974766</v>
      </c>
      <c r="AL55" s="6">
        <v>445.08032788696494</v>
      </c>
      <c r="AM55" s="6">
        <v>1867.1221474587762</v>
      </c>
      <c r="AN55" s="6">
        <v>245.93570174759668</v>
      </c>
      <c r="AO55" s="6">
        <v>446.43659094807299</v>
      </c>
      <c r="AP55" s="6">
        <v>36.777333340380494</v>
      </c>
      <c r="AQ55" s="6">
        <v>135.06119650201197</v>
      </c>
      <c r="AR55" s="6">
        <v>11.607351364649899</v>
      </c>
      <c r="AS55" s="6">
        <v>118.26055564568881</v>
      </c>
      <c r="AT55" s="6">
        <v>4.0999999999999996</v>
      </c>
      <c r="AU55" s="6">
        <v>6012.7662375791106</v>
      </c>
      <c r="AV55" s="6">
        <f t="shared" si="0"/>
        <v>0.60127662375791102</v>
      </c>
      <c r="AW55" s="6">
        <v>130</v>
      </c>
      <c r="AX55" s="6">
        <v>374.10256102230932</v>
      </c>
    </row>
    <row r="56" spans="1:50" s="5" customFormat="1" x14ac:dyDescent="0.2">
      <c r="A56" s="5" t="s">
        <v>178</v>
      </c>
      <c r="B56" s="5" t="s">
        <v>179</v>
      </c>
      <c r="C56" s="5" t="s">
        <v>76</v>
      </c>
      <c r="D56" s="5" t="s">
        <v>79</v>
      </c>
      <c r="F56" s="6">
        <v>130208.49323998159</v>
      </c>
      <c r="G56" s="6">
        <v>274933.47390198812</v>
      </c>
      <c r="H56" s="6">
        <v>29538.852436029603</v>
      </c>
      <c r="I56" s="6">
        <v>95797.819646408738</v>
      </c>
      <c r="J56" s="6">
        <v>12009.094140038842</v>
      </c>
      <c r="K56" s="6">
        <v>771.35335437941785</v>
      </c>
      <c r="L56" s="6">
        <v>6054.0350953217785</v>
      </c>
      <c r="M56" s="6">
        <v>539.63942257482222</v>
      </c>
      <c r="N56" s="6">
        <v>2009.2138272757293</v>
      </c>
      <c r="O56" s="6">
        <v>110</v>
      </c>
      <c r="P56" s="6">
        <v>242.49132398155356</v>
      </c>
      <c r="Q56" s="6">
        <v>422.84768286125774</v>
      </c>
      <c r="R56" s="6">
        <v>33.926790679505331</v>
      </c>
      <c r="S56" s="6">
        <v>134.38748204329178</v>
      </c>
      <c r="T56" s="6">
        <v>13.042844001910316</v>
      </c>
      <c r="U56" s="6">
        <v>211.5888015149701</v>
      </c>
      <c r="V56" s="6">
        <v>14692.444845322247</v>
      </c>
      <c r="X56" s="6">
        <v>2716.3427221516426</v>
      </c>
      <c r="Y56" s="6">
        <v>130318.46662954238</v>
      </c>
      <c r="Z56" s="6"/>
      <c r="AA56" s="6">
        <v>3838.0712956717539</v>
      </c>
      <c r="AB56" s="6">
        <v>7291.2357278807249</v>
      </c>
      <c r="AC56" s="6">
        <v>0.2991276196053631</v>
      </c>
      <c r="AD56" s="6">
        <v>130208.49323998159</v>
      </c>
      <c r="AE56" s="6">
        <v>274933.47390198812</v>
      </c>
      <c r="AF56" s="7">
        <f>(AD56+AE56)/10000</f>
        <v>40.51419671419697</v>
      </c>
      <c r="AG56" s="6">
        <v>29538.852436029603</v>
      </c>
      <c r="AH56" s="6">
        <v>95797.819646408738</v>
      </c>
      <c r="AI56" s="6">
        <v>12009.094140038842</v>
      </c>
      <c r="AJ56" s="6">
        <v>771.35335437941785</v>
      </c>
      <c r="AK56" s="6">
        <v>6054.0350953217785</v>
      </c>
      <c r="AL56" s="6">
        <v>539.63942257482222</v>
      </c>
      <c r="AM56" s="6">
        <v>2009.2138272757293</v>
      </c>
      <c r="AN56" s="6">
        <v>242.49132398155356</v>
      </c>
      <c r="AO56" s="6">
        <v>422.84768286125774</v>
      </c>
      <c r="AP56" s="6">
        <v>33.926790679505331</v>
      </c>
      <c r="AQ56" s="6">
        <v>134.38748204329178</v>
      </c>
      <c r="AR56" s="6">
        <v>13.042844001910316</v>
      </c>
      <c r="AS56" s="6">
        <v>262.66619193607573</v>
      </c>
      <c r="AT56" s="6">
        <v>8</v>
      </c>
      <c r="AU56" s="6">
        <v>14692.444845322247</v>
      </c>
      <c r="AV56" s="6">
        <f t="shared" si="0"/>
        <v>1.4692444845322246</v>
      </c>
      <c r="AW56" s="6">
        <v>170</v>
      </c>
      <c r="AX56" s="6">
        <v>211.5888015149701</v>
      </c>
    </row>
    <row r="57" spans="1:50" s="5" customFormat="1" x14ac:dyDescent="0.2">
      <c r="A57" s="5" t="s">
        <v>178</v>
      </c>
      <c r="B57" s="5" t="s">
        <v>179</v>
      </c>
      <c r="C57" s="5" t="s">
        <v>76</v>
      </c>
      <c r="D57" s="5" t="s">
        <v>80</v>
      </c>
      <c r="F57" s="6">
        <v>146557.66284918043</v>
      </c>
      <c r="G57" s="6">
        <v>280332.17836492043</v>
      </c>
      <c r="H57" s="6">
        <v>28010.79126222285</v>
      </c>
      <c r="I57" s="6">
        <v>89268.97887852526</v>
      </c>
      <c r="J57" s="6">
        <v>15328.563512993849</v>
      </c>
      <c r="K57" s="6">
        <v>1793.004612822031</v>
      </c>
      <c r="L57" s="6">
        <v>7833.6023922293371</v>
      </c>
      <c r="M57" s="6">
        <v>617.29145675955476</v>
      </c>
      <c r="N57" s="6">
        <v>1653.9598523530306</v>
      </c>
      <c r="O57" s="6">
        <v>26</v>
      </c>
      <c r="P57" s="6">
        <v>132.20465531689649</v>
      </c>
      <c r="Q57" s="6">
        <v>160.01360741069658</v>
      </c>
      <c r="R57" s="6">
        <v>10.159238143944718</v>
      </c>
      <c r="S57" s="6">
        <v>32.204560650562058</v>
      </c>
      <c r="T57" s="6">
        <v>2.2684479873289365</v>
      </c>
      <c r="U57" s="6">
        <v>38.29337556464813</v>
      </c>
      <c r="V57" s="6">
        <v>10080.745134002538</v>
      </c>
      <c r="X57" s="6">
        <v>684.01051521040597</v>
      </c>
      <c r="Y57" s="6">
        <v>133550.2497730481</v>
      </c>
      <c r="Z57" s="6"/>
      <c r="AA57" s="6">
        <v>1368.0210304208117</v>
      </c>
      <c r="AB57" s="6">
        <v>2845.932274760672</v>
      </c>
      <c r="AC57" s="6">
        <v>0.18165525158046844</v>
      </c>
      <c r="AD57" s="6">
        <v>146557.66284918043</v>
      </c>
      <c r="AE57" s="6">
        <v>280332.17836492043</v>
      </c>
      <c r="AF57" s="7">
        <f>(AD57+AE57)/10000</f>
        <v>42.68898412141008</v>
      </c>
      <c r="AG57" s="6">
        <v>28010.79126222285</v>
      </c>
      <c r="AH57" s="6">
        <v>89268.97887852526</v>
      </c>
      <c r="AI57" s="6">
        <v>15328.563512993849</v>
      </c>
      <c r="AJ57" s="6">
        <v>1793.004612822031</v>
      </c>
      <c r="AK57" s="6">
        <v>7833.6023922293371</v>
      </c>
      <c r="AL57" s="6">
        <v>617.29145675955476</v>
      </c>
      <c r="AM57" s="6">
        <v>1653.9598523530306</v>
      </c>
      <c r="AN57" s="6">
        <v>132.20465531689649</v>
      </c>
      <c r="AO57" s="6">
        <v>160.01360741069658</v>
      </c>
      <c r="AP57" s="6">
        <v>10.159238143944718</v>
      </c>
      <c r="AQ57" s="6">
        <v>32.204560650562058</v>
      </c>
      <c r="AR57" s="6">
        <v>2.2684479873289365</v>
      </c>
      <c r="AS57" s="6">
        <v>165.98321442991914</v>
      </c>
      <c r="AT57" s="6">
        <v>3.7</v>
      </c>
      <c r="AU57" s="6">
        <v>10080.745134002538</v>
      </c>
      <c r="AV57" s="6">
        <f t="shared" si="0"/>
        <v>1.0080745134002538</v>
      </c>
      <c r="AW57" s="6">
        <v>160</v>
      </c>
      <c r="AX57" s="6">
        <v>38.29337556464813</v>
      </c>
    </row>
    <row r="58" spans="1:50" s="5" customFormat="1" x14ac:dyDescent="0.2">
      <c r="A58" s="5" t="s">
        <v>178</v>
      </c>
      <c r="B58" s="5" t="s">
        <v>179</v>
      </c>
      <c r="C58" s="5" t="s">
        <v>76</v>
      </c>
      <c r="D58" s="5" t="s">
        <v>81</v>
      </c>
      <c r="F58" s="6">
        <v>142336.31485671221</v>
      </c>
      <c r="G58" s="6">
        <v>283991.05119056709</v>
      </c>
      <c r="H58" s="6">
        <v>28569.49974977105</v>
      </c>
      <c r="I58" s="6">
        <v>88298.497636171131</v>
      </c>
      <c r="J58" s="6">
        <v>13472.535468480502</v>
      </c>
      <c r="K58" s="6">
        <v>1424.4991127718845</v>
      </c>
      <c r="L58" s="6">
        <v>6554.5134614782874</v>
      </c>
      <c r="M58" s="6">
        <v>583.88560124780588</v>
      </c>
      <c r="N58" s="6">
        <v>1689.1787724814933</v>
      </c>
      <c r="O58" s="6">
        <v>160</v>
      </c>
      <c r="P58" s="6">
        <v>146.76657525528503</v>
      </c>
      <c r="Q58" s="6">
        <v>196.86259668530113</v>
      </c>
      <c r="R58" s="6">
        <v>13.677009025337711</v>
      </c>
      <c r="S58" s="6">
        <v>47.256110918110373</v>
      </c>
      <c r="T58" s="6">
        <v>4.0667518530489204</v>
      </c>
      <c r="U58" s="6">
        <v>75.882408878119534</v>
      </c>
      <c r="V58" s="6">
        <v>11632.273456765628</v>
      </c>
      <c r="X58" s="6">
        <v>1124.6045627146457</v>
      </c>
      <c r="Y58" s="6">
        <v>133930.17974147145</v>
      </c>
      <c r="Z58" s="6"/>
      <c r="AA58" s="6">
        <v>1862.9812958101204</v>
      </c>
      <c r="AB58" s="6">
        <v>3612.3661711440136</v>
      </c>
      <c r="AC58" s="6">
        <v>0.17607445173815159</v>
      </c>
      <c r="AD58" s="6">
        <v>142336.31485671221</v>
      </c>
      <c r="AE58" s="6">
        <v>283991.05119056709</v>
      </c>
      <c r="AF58" s="7">
        <f>(AD58+AE58)/10000</f>
        <v>42.632736604727931</v>
      </c>
      <c r="AG58" s="6">
        <v>28569.49974977105</v>
      </c>
      <c r="AH58" s="6">
        <v>88298.497636171131</v>
      </c>
      <c r="AI58" s="6">
        <v>13472.535468480502</v>
      </c>
      <c r="AJ58" s="6">
        <v>1424.4991127718845</v>
      </c>
      <c r="AK58" s="6">
        <v>6554.5134614782874</v>
      </c>
      <c r="AL58" s="6">
        <v>583.88560124780588</v>
      </c>
      <c r="AM58" s="6">
        <v>1689.1787724814933</v>
      </c>
      <c r="AN58" s="6">
        <v>146.76657525528503</v>
      </c>
      <c r="AO58" s="6">
        <v>196.86259668530113</v>
      </c>
      <c r="AP58" s="6">
        <v>13.677009025337711</v>
      </c>
      <c r="AQ58" s="6">
        <v>47.256110918110373</v>
      </c>
      <c r="AR58" s="6">
        <v>4.0667518530489204</v>
      </c>
      <c r="AS58" s="6">
        <v>191.8147307240263</v>
      </c>
      <c r="AT58" s="6">
        <v>9.5</v>
      </c>
      <c r="AU58" s="6">
        <v>11632.273456765628</v>
      </c>
      <c r="AV58" s="6">
        <f t="shared" si="0"/>
        <v>1.1632273456765627</v>
      </c>
      <c r="AW58" s="6">
        <v>210</v>
      </c>
      <c r="AX58" s="6">
        <v>75.882408878119534</v>
      </c>
    </row>
    <row r="59" spans="1:50" s="5" customFormat="1" x14ac:dyDescent="0.2">
      <c r="A59" s="5" t="s">
        <v>178</v>
      </c>
      <c r="B59" s="5" t="s">
        <v>179</v>
      </c>
      <c r="C59" s="5" t="s">
        <v>76</v>
      </c>
      <c r="D59" s="5" t="s">
        <v>82</v>
      </c>
      <c r="F59" s="6">
        <v>180043.78960701922</v>
      </c>
      <c r="G59" s="6">
        <v>289273.44088531361</v>
      </c>
      <c r="H59" s="6">
        <v>25004.796230126511</v>
      </c>
      <c r="I59" s="6">
        <v>70478.581137297806</v>
      </c>
      <c r="J59" s="6">
        <v>6364.0156994768995</v>
      </c>
      <c r="K59" s="6">
        <v>635.24447618414877</v>
      </c>
      <c r="L59" s="6">
        <v>3066.2984733843246</v>
      </c>
      <c r="M59" s="6">
        <v>289.50485963802186</v>
      </c>
      <c r="N59" s="6">
        <v>1158.2508573047958</v>
      </c>
      <c r="O59" s="6">
        <v>49</v>
      </c>
      <c r="P59" s="6">
        <v>154.47201743275747</v>
      </c>
      <c r="Q59" s="6">
        <v>277.23966574448457</v>
      </c>
      <c r="R59" s="6">
        <v>22.320338698710799</v>
      </c>
      <c r="S59" s="6">
        <v>81.459400953304325</v>
      </c>
      <c r="T59" s="6">
        <v>6.7921403919871643</v>
      </c>
      <c r="U59" s="6">
        <v>248.19661227959912</v>
      </c>
      <c r="V59" s="6">
        <v>131.44585153828649</v>
      </c>
      <c r="X59" s="6">
        <v>879.39126029135343</v>
      </c>
      <c r="Y59" s="6">
        <v>133991.45781807727</v>
      </c>
      <c r="Z59" s="6"/>
      <c r="AA59" s="6">
        <v>1006.6715742808916</v>
      </c>
      <c r="AB59" s="6">
        <v>3608.9754484851733</v>
      </c>
      <c r="AC59" s="6">
        <v>0.1654644081863994</v>
      </c>
      <c r="AD59" s="6">
        <v>180043.78960701922</v>
      </c>
      <c r="AE59" s="6">
        <v>289273.44088531361</v>
      </c>
      <c r="AF59" s="7">
        <f>(AD59+AE59)/10000</f>
        <v>46.931723049233284</v>
      </c>
      <c r="AG59" s="6">
        <v>25004.796230126511</v>
      </c>
      <c r="AH59" s="6">
        <v>70478.581137297806</v>
      </c>
      <c r="AI59" s="6">
        <v>6364.0156994768995</v>
      </c>
      <c r="AJ59" s="6">
        <v>635.24447618414877</v>
      </c>
      <c r="AK59" s="6">
        <v>3066.2984733843246</v>
      </c>
      <c r="AL59" s="6">
        <v>289.50485963802186</v>
      </c>
      <c r="AM59" s="6">
        <v>1158.2508573047958</v>
      </c>
      <c r="AN59" s="6">
        <v>154.47201743275747</v>
      </c>
      <c r="AO59" s="6">
        <v>277.23966574448457</v>
      </c>
      <c r="AP59" s="6">
        <v>22.320338698710799</v>
      </c>
      <c r="AQ59" s="6">
        <v>81.459400953304325</v>
      </c>
      <c r="AR59" s="6">
        <v>6.7921403919871643</v>
      </c>
      <c r="AS59" s="6">
        <v>15.789685297971268</v>
      </c>
      <c r="AT59" s="6">
        <v>0.18</v>
      </c>
      <c r="AU59" s="6">
        <v>131.44585153828649</v>
      </c>
      <c r="AV59" s="6">
        <f t="shared" si="0"/>
        <v>1.314458515382865E-2</v>
      </c>
      <c r="AW59" s="6">
        <v>3.9</v>
      </c>
      <c r="AX59" s="6">
        <v>248.19661227959912</v>
      </c>
    </row>
    <row r="60" spans="1:50" s="5" customFormat="1" x14ac:dyDescent="0.2">
      <c r="A60" s="5" t="s">
        <v>178</v>
      </c>
      <c r="B60" s="5" t="s">
        <v>179</v>
      </c>
      <c r="C60" s="5" t="s">
        <v>76</v>
      </c>
      <c r="D60" s="5" t="s">
        <v>83</v>
      </c>
      <c r="F60" s="6">
        <v>150054.41003047233</v>
      </c>
      <c r="G60" s="6">
        <v>287901.78440228762</v>
      </c>
      <c r="H60" s="6">
        <v>27926.473087021899</v>
      </c>
      <c r="I60" s="6">
        <v>85575.92639573598</v>
      </c>
      <c r="J60" s="6">
        <v>10187.116739290546</v>
      </c>
      <c r="K60" s="6">
        <v>595.38089014393086</v>
      </c>
      <c r="L60" s="6">
        <v>5078.5874768563544</v>
      </c>
      <c r="M60" s="6">
        <v>465.47960502161857</v>
      </c>
      <c r="N60" s="6">
        <v>1692.8624922854513</v>
      </c>
      <c r="O60" s="6">
        <v>56</v>
      </c>
      <c r="P60" s="6">
        <v>192.20323126696721</v>
      </c>
      <c r="Q60" s="6">
        <v>305.29105218018577</v>
      </c>
      <c r="R60" s="6">
        <v>23.573398106859308</v>
      </c>
      <c r="S60" s="6">
        <v>86.94633888949086</v>
      </c>
      <c r="T60" s="6">
        <v>7.5084785372116603</v>
      </c>
      <c r="U60" s="6">
        <v>162.49176711665115</v>
      </c>
      <c r="V60" s="6">
        <v>4735.4085498488266</v>
      </c>
      <c r="X60" s="6">
        <v>932.80178146341188</v>
      </c>
      <c r="Y60" s="6">
        <v>132895.46368009597</v>
      </c>
      <c r="Z60" s="6"/>
      <c r="AA60" s="6">
        <v>1347.3803510027058</v>
      </c>
      <c r="AB60" s="6">
        <v>6151.8853291080823</v>
      </c>
      <c r="AC60" s="6">
        <v>0.1623766064028902</v>
      </c>
      <c r="AD60" s="6">
        <v>150054.41003047233</v>
      </c>
      <c r="AE60" s="6">
        <v>287901.78440228762</v>
      </c>
      <c r="AF60" s="7">
        <f>(AD60+AE60)/10000</f>
        <v>43.795619443275996</v>
      </c>
      <c r="AG60" s="6">
        <v>27926.473087021899</v>
      </c>
      <c r="AH60" s="6">
        <v>85575.92639573598</v>
      </c>
      <c r="AI60" s="6">
        <v>10187.116739290546</v>
      </c>
      <c r="AJ60" s="6">
        <v>595.38089014393086</v>
      </c>
      <c r="AK60" s="6">
        <v>5078.5874768563544</v>
      </c>
      <c r="AL60" s="6">
        <v>465.47960502161857</v>
      </c>
      <c r="AM60" s="6">
        <v>1692.8624922854513</v>
      </c>
      <c r="AN60" s="6">
        <v>192.20323126696721</v>
      </c>
      <c r="AO60" s="6">
        <v>305.29105218018577</v>
      </c>
      <c r="AP60" s="6">
        <v>23.573398106859308</v>
      </c>
      <c r="AQ60" s="6">
        <v>86.94633888949086</v>
      </c>
      <c r="AR60" s="6">
        <v>7.5084785372116603</v>
      </c>
      <c r="AS60" s="6">
        <v>90.80967059320669</v>
      </c>
      <c r="AT60" s="6">
        <v>2.1</v>
      </c>
      <c r="AU60" s="6">
        <v>4735.4085498488266</v>
      </c>
      <c r="AV60" s="6">
        <f t="shared" si="0"/>
        <v>0.47354085498488269</v>
      </c>
      <c r="AW60" s="6">
        <v>56</v>
      </c>
      <c r="AX60" s="6">
        <v>162.49176711665115</v>
      </c>
    </row>
    <row r="61" spans="1:50" s="5" customFormat="1" x14ac:dyDescent="0.2">
      <c r="A61" s="5" t="s">
        <v>178</v>
      </c>
      <c r="B61" s="5" t="s">
        <v>179</v>
      </c>
      <c r="C61" s="5" t="s">
        <v>76</v>
      </c>
      <c r="D61" s="5" t="s">
        <v>84</v>
      </c>
      <c r="F61" s="6">
        <v>162211.04031564001</v>
      </c>
      <c r="G61" s="6">
        <v>286389.54857987294</v>
      </c>
      <c r="H61" s="6">
        <v>27321.562934519876</v>
      </c>
      <c r="I61" s="6">
        <v>84301.6275199714</v>
      </c>
      <c r="J61" s="6">
        <v>8820.798096260085</v>
      </c>
      <c r="K61" s="6">
        <v>1296.7718759696645</v>
      </c>
      <c r="L61" s="6">
        <v>4443.6202357653083</v>
      </c>
      <c r="M61" s="6">
        <v>402.77826112273334</v>
      </c>
      <c r="N61" s="6">
        <v>1519.0101656676459</v>
      </c>
      <c r="O61" s="6">
        <v>43</v>
      </c>
      <c r="P61" s="6">
        <v>187.98609968782858</v>
      </c>
      <c r="Q61" s="6">
        <v>303.22925403636947</v>
      </c>
      <c r="R61" s="6">
        <v>20.471124932489321</v>
      </c>
      <c r="S61" s="6">
        <v>62.776589048708139</v>
      </c>
      <c r="T61" s="6">
        <v>5.1091895466649326</v>
      </c>
      <c r="U61" s="6">
        <v>95.150063620176965</v>
      </c>
      <c r="V61" s="6">
        <v>467.38774328235257</v>
      </c>
      <c r="X61" s="6">
        <v>217.65605692070346</v>
      </c>
      <c r="Y61" s="6">
        <v>134832.19947140416</v>
      </c>
      <c r="Z61" s="6"/>
      <c r="AA61" s="6">
        <v>962.26888322837317</v>
      </c>
      <c r="AB61" s="6">
        <v>4963.7036559863564</v>
      </c>
      <c r="AC61" s="6">
        <v>0.12257472679218562</v>
      </c>
      <c r="AD61" s="6">
        <v>162211.04031564001</v>
      </c>
      <c r="AE61" s="6">
        <v>286389.54857987294</v>
      </c>
      <c r="AF61" s="7">
        <f>(AD61+AE61)/10000</f>
        <v>44.860058889551297</v>
      </c>
      <c r="AG61" s="6">
        <v>27321.562934519876</v>
      </c>
      <c r="AH61" s="6">
        <v>84301.6275199714</v>
      </c>
      <c r="AI61" s="6">
        <v>8820.798096260085</v>
      </c>
      <c r="AJ61" s="6">
        <v>1296.7718759696645</v>
      </c>
      <c r="AK61" s="6">
        <v>4443.6202357653083</v>
      </c>
      <c r="AL61" s="6">
        <v>402.77826112273334</v>
      </c>
      <c r="AM61" s="6">
        <v>1519.0101656676459</v>
      </c>
      <c r="AN61" s="6">
        <v>187.98609968782858</v>
      </c>
      <c r="AO61" s="6">
        <v>303.22925403636947</v>
      </c>
      <c r="AP61" s="6">
        <v>20.471124932489321</v>
      </c>
      <c r="AQ61" s="6">
        <v>62.776589048708139</v>
      </c>
      <c r="AR61" s="6">
        <v>5.1091895466649326</v>
      </c>
      <c r="AS61" s="6">
        <v>13.102462980298728</v>
      </c>
      <c r="AT61" s="6">
        <v>0.42</v>
      </c>
      <c r="AU61" s="6">
        <v>467.38774328235257</v>
      </c>
      <c r="AV61" s="6">
        <f t="shared" si="0"/>
        <v>4.6738774328235255E-2</v>
      </c>
      <c r="AW61" s="6">
        <v>4.7</v>
      </c>
      <c r="AX61" s="6">
        <v>95.150063620176965</v>
      </c>
    </row>
    <row r="62" spans="1:50" s="5" customFormat="1" x14ac:dyDescent="0.2">
      <c r="A62" s="5" t="s">
        <v>178</v>
      </c>
      <c r="B62" s="5" t="s">
        <v>179</v>
      </c>
      <c r="C62" s="5" t="s">
        <v>76</v>
      </c>
      <c r="D62" s="5" t="s">
        <v>85</v>
      </c>
      <c r="F62" s="6">
        <v>166996.24452676781</v>
      </c>
      <c r="G62" s="6">
        <v>284200.55229198054</v>
      </c>
      <c r="H62" s="6">
        <v>26396.547296879155</v>
      </c>
      <c r="I62" s="6">
        <v>78803.129139520373</v>
      </c>
      <c r="J62" s="6">
        <v>8149.7350375248343</v>
      </c>
      <c r="K62" s="6">
        <v>1259.576847758058</v>
      </c>
      <c r="L62" s="6">
        <v>4224.3570092680002</v>
      </c>
      <c r="M62" s="6">
        <v>441.53397804082107</v>
      </c>
      <c r="N62" s="6">
        <v>1922.3325357029566</v>
      </c>
      <c r="O62" s="6">
        <v>50</v>
      </c>
      <c r="P62" s="6">
        <v>276.01557638597154</v>
      </c>
      <c r="Q62" s="6">
        <v>531.22767234417017</v>
      </c>
      <c r="R62" s="6">
        <v>42.85744328563068</v>
      </c>
      <c r="S62" s="6">
        <v>152.78621691216878</v>
      </c>
      <c r="T62" s="6">
        <v>13.47110617863988</v>
      </c>
      <c r="U62" s="6">
        <v>382.76130382683948</v>
      </c>
      <c r="V62" s="6">
        <v>644.56685259821199</v>
      </c>
      <c r="X62" s="6">
        <v>204.624397650226</v>
      </c>
      <c r="Y62" s="6">
        <v>134938.4222282324</v>
      </c>
      <c r="Z62" s="6"/>
      <c r="AA62" s="6">
        <v>1818.883534668676</v>
      </c>
      <c r="AB62" s="6">
        <v>6501.3718342313477</v>
      </c>
      <c r="AC62" s="6">
        <v>0.24895968380777503</v>
      </c>
      <c r="AD62" s="6">
        <v>166996.24452676781</v>
      </c>
      <c r="AE62" s="6">
        <v>284200.55229198054</v>
      </c>
      <c r="AF62" s="7">
        <f>(AD62+AE62)/10000</f>
        <v>45.119679681874835</v>
      </c>
      <c r="AG62" s="6">
        <v>26396.547296879155</v>
      </c>
      <c r="AH62" s="6">
        <v>78803.129139520373</v>
      </c>
      <c r="AI62" s="6">
        <v>8149.7350375248343</v>
      </c>
      <c r="AJ62" s="6">
        <v>1259.576847758058</v>
      </c>
      <c r="AK62" s="6">
        <v>4224.3570092680002</v>
      </c>
      <c r="AL62" s="6">
        <v>441.53397804082107</v>
      </c>
      <c r="AM62" s="6">
        <v>1922.3325357029566</v>
      </c>
      <c r="AN62" s="6">
        <v>276.01557638597154</v>
      </c>
      <c r="AO62" s="6">
        <v>531.22767234417017</v>
      </c>
      <c r="AP62" s="6">
        <v>42.85744328563068</v>
      </c>
      <c r="AQ62" s="6">
        <v>152.78621691216878</v>
      </c>
      <c r="AR62" s="6">
        <v>13.47110617863988</v>
      </c>
      <c r="AS62" s="6">
        <v>30.585629333596678</v>
      </c>
      <c r="AT62" s="6">
        <v>0.44</v>
      </c>
      <c r="AU62" s="6">
        <v>644.56685259821199</v>
      </c>
      <c r="AV62" s="6">
        <f t="shared" si="0"/>
        <v>6.4456685259821206E-2</v>
      </c>
      <c r="AW62" s="6">
        <v>15</v>
      </c>
      <c r="AX62" s="6">
        <v>382.76130382683948</v>
      </c>
    </row>
    <row r="63" spans="1:50" s="5" customFormat="1" x14ac:dyDescent="0.2">
      <c r="A63" s="5" t="s">
        <v>178</v>
      </c>
      <c r="B63" s="5" t="s">
        <v>179</v>
      </c>
      <c r="C63" s="5" t="s">
        <v>76</v>
      </c>
      <c r="D63" s="5" t="s">
        <v>86</v>
      </c>
      <c r="F63" s="6">
        <v>187628.49322495275</v>
      </c>
      <c r="G63" s="6">
        <v>287950.41931392381</v>
      </c>
      <c r="H63" s="6">
        <v>24199.353239142154</v>
      </c>
      <c r="I63" s="6">
        <v>65042.240714629108</v>
      </c>
      <c r="J63" s="6">
        <v>5641.5246151983947</v>
      </c>
      <c r="K63" s="6">
        <v>905.89201916160437</v>
      </c>
      <c r="L63" s="6">
        <v>2568.5177402802001</v>
      </c>
      <c r="M63" s="6">
        <v>258.46429637617797</v>
      </c>
      <c r="N63" s="6">
        <v>1120.7030319697915</v>
      </c>
      <c r="O63" s="6">
        <v>36</v>
      </c>
      <c r="P63" s="6">
        <v>162.5192166607786</v>
      </c>
      <c r="Q63" s="6">
        <v>329.06973919195207</v>
      </c>
      <c r="R63" s="6">
        <v>29.175136484886757</v>
      </c>
      <c r="S63" s="6">
        <v>114.25872638376497</v>
      </c>
      <c r="T63" s="6">
        <v>10.562021380434723</v>
      </c>
      <c r="U63" s="6">
        <v>300.15951709283422</v>
      </c>
      <c r="V63" s="6">
        <v>330.45190120465895</v>
      </c>
      <c r="X63" s="6">
        <v>391.6125702669363</v>
      </c>
      <c r="Y63" s="6">
        <v>134184.89540028851</v>
      </c>
      <c r="Z63" s="6"/>
      <c r="AA63" s="6">
        <v>2061.7250022876942</v>
      </c>
      <c r="AB63" s="6">
        <v>3659.2739286413439</v>
      </c>
      <c r="AC63" s="6">
        <v>0.19580628513346821</v>
      </c>
      <c r="AD63" s="6">
        <v>187628.49322495275</v>
      </c>
      <c r="AE63" s="6">
        <v>287950.41931392381</v>
      </c>
      <c r="AF63" s="7">
        <f>(AD63+AE63)/10000</f>
        <v>47.557891253887654</v>
      </c>
      <c r="AG63" s="6">
        <v>24199.353239142154</v>
      </c>
      <c r="AH63" s="6">
        <v>65042.240714629108</v>
      </c>
      <c r="AI63" s="6">
        <v>5641.5246151983947</v>
      </c>
      <c r="AJ63" s="6">
        <v>905.89201916160437</v>
      </c>
      <c r="AK63" s="6">
        <v>2568.5177402802001</v>
      </c>
      <c r="AL63" s="6">
        <v>258.46429637617797</v>
      </c>
      <c r="AM63" s="6">
        <v>1120.7030319697915</v>
      </c>
      <c r="AN63" s="6">
        <v>162.5192166607786</v>
      </c>
      <c r="AO63" s="6">
        <v>329.06973919195207</v>
      </c>
      <c r="AP63" s="6">
        <v>29.175136484886757</v>
      </c>
      <c r="AQ63" s="6">
        <v>114.25872638376497</v>
      </c>
      <c r="AR63" s="6">
        <v>10.562021380434723</v>
      </c>
      <c r="AS63" s="6">
        <v>21.906175993413289</v>
      </c>
      <c r="AT63" s="6">
        <v>0.3</v>
      </c>
      <c r="AU63" s="6">
        <v>330.45190120465895</v>
      </c>
      <c r="AV63" s="6">
        <f t="shared" si="0"/>
        <v>3.3045190120465896E-2</v>
      </c>
      <c r="AW63" s="6">
        <v>4</v>
      </c>
      <c r="AX63" s="6">
        <v>300.15951709283422</v>
      </c>
    </row>
    <row r="64" spans="1:50" s="5" customFormat="1" x14ac:dyDescent="0.2">
      <c r="A64" s="5" t="s">
        <v>178</v>
      </c>
      <c r="B64" s="5" t="s">
        <v>179</v>
      </c>
      <c r="C64" s="5" t="s">
        <v>76</v>
      </c>
      <c r="D64" s="5" t="s">
        <v>87</v>
      </c>
      <c r="F64" s="6">
        <v>178599.80232019193</v>
      </c>
      <c r="G64" s="6">
        <v>279761.59511308256</v>
      </c>
      <c r="H64" s="6">
        <v>23958.783005484391</v>
      </c>
      <c r="I64" s="6">
        <v>65419.451401243241</v>
      </c>
      <c r="J64" s="6">
        <v>8113.0862582793952</v>
      </c>
      <c r="K64" s="6">
        <v>1483.8555004797902</v>
      </c>
      <c r="L64" s="6">
        <v>4487.3759856138449</v>
      </c>
      <c r="M64" s="6">
        <v>504.68991758400097</v>
      </c>
      <c r="N64" s="6">
        <v>2149.6880968489263</v>
      </c>
      <c r="O64" s="6">
        <v>160</v>
      </c>
      <c r="P64" s="6">
        <v>278.75445337067549</v>
      </c>
      <c r="Q64" s="6">
        <v>506.92801034490572</v>
      </c>
      <c r="R64" s="6">
        <v>41.292811438690997</v>
      </c>
      <c r="S64" s="6">
        <v>155.77125615896438</v>
      </c>
      <c r="T64" s="6">
        <v>13.350223318796303</v>
      </c>
      <c r="U64" s="6">
        <v>608.76123096606784</v>
      </c>
      <c r="V64" s="6">
        <v>9758.0844375443194</v>
      </c>
      <c r="X64" s="6">
        <v>201.42834848141948</v>
      </c>
      <c r="Y64" s="6">
        <v>136411.75377713909</v>
      </c>
      <c r="Z64" s="6"/>
      <c r="AA64" s="6">
        <v>3010.2347634167686</v>
      </c>
      <c r="AB64" s="6">
        <v>5874.9934973747349</v>
      </c>
      <c r="AC64" s="6">
        <v>0.20702358038368113</v>
      </c>
      <c r="AD64" s="6">
        <v>178599.80232019193</v>
      </c>
      <c r="AE64" s="6">
        <v>279761.59511308256</v>
      </c>
      <c r="AF64" s="7">
        <f>(AD64+AE64)/10000</f>
        <v>45.83613974332745</v>
      </c>
      <c r="AG64" s="6">
        <v>23958.783005484391</v>
      </c>
      <c r="AH64" s="6">
        <v>65419.451401243241</v>
      </c>
      <c r="AI64" s="6">
        <v>8113.0862582793952</v>
      </c>
      <c r="AJ64" s="6">
        <v>1483.8555004797902</v>
      </c>
      <c r="AK64" s="6">
        <v>4487.3759856138449</v>
      </c>
      <c r="AL64" s="6">
        <v>504.68991758400097</v>
      </c>
      <c r="AM64" s="6">
        <v>2149.6880968489263</v>
      </c>
      <c r="AN64" s="6">
        <v>278.75445337067549</v>
      </c>
      <c r="AO64" s="6">
        <v>506.92801034490572</v>
      </c>
      <c r="AP64" s="6">
        <v>41.292811438690997</v>
      </c>
      <c r="AQ64" s="6">
        <v>155.77125615896438</v>
      </c>
      <c r="AR64" s="6">
        <v>13.350223318796303</v>
      </c>
      <c r="AS64" s="6">
        <v>198.18124964683787</v>
      </c>
      <c r="AT64" s="6">
        <v>12</v>
      </c>
      <c r="AU64" s="6">
        <v>9758.0844375443194</v>
      </c>
      <c r="AV64" s="6">
        <f t="shared" si="0"/>
        <v>0.97580844375443199</v>
      </c>
      <c r="AW64" s="6">
        <v>410</v>
      </c>
      <c r="AX64" s="6">
        <v>608.76123096606784</v>
      </c>
    </row>
    <row r="65" spans="1:50" s="5" customFormat="1" x14ac:dyDescent="0.2">
      <c r="A65" s="5" t="s">
        <v>178</v>
      </c>
      <c r="B65" s="5" t="s">
        <v>179</v>
      </c>
      <c r="C65" s="5" t="s">
        <v>76</v>
      </c>
      <c r="D65" s="5" t="s">
        <v>88</v>
      </c>
      <c r="F65" s="6">
        <v>119997.43479494136</v>
      </c>
      <c r="G65" s="6">
        <v>271733.32154651574</v>
      </c>
      <c r="H65" s="6">
        <v>31531.934632257689</v>
      </c>
      <c r="I65" s="6">
        <v>110758.50186235983</v>
      </c>
      <c r="J65" s="6">
        <v>14967.071350782089</v>
      </c>
      <c r="K65" s="6">
        <v>838.02556364945474</v>
      </c>
      <c r="L65" s="6">
        <v>7670.4882006150483</v>
      </c>
      <c r="M65" s="6">
        <v>675.31165070740099</v>
      </c>
      <c r="N65" s="6">
        <v>2456.469226780503</v>
      </c>
      <c r="O65" s="6">
        <v>160</v>
      </c>
      <c r="P65" s="6">
        <v>283.79828102318112</v>
      </c>
      <c r="Q65" s="6">
        <v>459.22931341361169</v>
      </c>
      <c r="R65" s="6">
        <v>34.564478500716817</v>
      </c>
      <c r="S65" s="6">
        <v>125.32340789725306</v>
      </c>
      <c r="T65" s="6">
        <v>10.564991541728535</v>
      </c>
      <c r="U65" s="6">
        <v>114.88884834986688</v>
      </c>
      <c r="V65" s="6">
        <v>9238.9329325815361</v>
      </c>
      <c r="X65" s="6">
        <v>1749.9625907595619</v>
      </c>
      <c r="Y65" s="6">
        <v>130758.07432818339</v>
      </c>
      <c r="Z65" s="6"/>
      <c r="AA65" s="6">
        <v>1586.9225978316522</v>
      </c>
      <c r="AB65" s="6">
        <v>9075.8929396536278</v>
      </c>
      <c r="AC65" s="6">
        <v>0.28260265440837645</v>
      </c>
      <c r="AD65" s="6">
        <v>119997.43479494136</v>
      </c>
      <c r="AE65" s="6">
        <v>271733.32154651574</v>
      </c>
      <c r="AF65" s="7">
        <f>(AD65+AE65)/10000</f>
        <v>39.173075634145711</v>
      </c>
      <c r="AG65" s="6">
        <v>31531.934632257689</v>
      </c>
      <c r="AH65" s="6">
        <v>110758.50186235983</v>
      </c>
      <c r="AI65" s="6">
        <v>14967.071350782089</v>
      </c>
      <c r="AJ65" s="6">
        <v>838.02556364945474</v>
      </c>
      <c r="AK65" s="6">
        <v>7670.4882006150483</v>
      </c>
      <c r="AL65" s="6">
        <v>675.31165070740099</v>
      </c>
      <c r="AM65" s="6">
        <v>2456.469226780503</v>
      </c>
      <c r="AN65" s="6">
        <v>283.79828102318112</v>
      </c>
      <c r="AO65" s="6">
        <v>459.22931341361169</v>
      </c>
      <c r="AP65" s="6">
        <v>34.564478500716817</v>
      </c>
      <c r="AQ65" s="6">
        <v>125.32340789725306</v>
      </c>
      <c r="AR65" s="6">
        <v>10.564991541728535</v>
      </c>
      <c r="AS65" s="6">
        <v>160.28676363197465</v>
      </c>
      <c r="AT65" s="6">
        <v>3.3</v>
      </c>
      <c r="AU65" s="6">
        <v>9238.9329325815361</v>
      </c>
      <c r="AV65" s="6">
        <f t="shared" si="0"/>
        <v>0.92389329325815361</v>
      </c>
      <c r="AW65" s="6">
        <v>130</v>
      </c>
      <c r="AX65" s="6">
        <v>114.88884834986688</v>
      </c>
    </row>
    <row r="66" spans="1:50" s="5" customFormat="1" x14ac:dyDescent="0.2">
      <c r="A66" s="5" t="s">
        <v>178</v>
      </c>
      <c r="B66" s="5" t="s">
        <v>179</v>
      </c>
      <c r="C66" s="5" t="s">
        <v>76</v>
      </c>
      <c r="D66" s="5" t="s">
        <v>89</v>
      </c>
      <c r="F66" s="6">
        <v>139435.30028497303</v>
      </c>
      <c r="G66" s="6">
        <v>254258.38855757297</v>
      </c>
      <c r="H66" s="6">
        <v>28649.835222667323</v>
      </c>
      <c r="I66" s="6">
        <v>113500.94465210057</v>
      </c>
      <c r="J66" s="6">
        <v>18967.675786394946</v>
      </c>
      <c r="K66" s="6">
        <v>1719.8037402034236</v>
      </c>
      <c r="L66" s="6">
        <v>10157.114106097924</v>
      </c>
      <c r="M66" s="6">
        <v>705.71958328039955</v>
      </c>
      <c r="N66" s="6">
        <v>1890.6653773141129</v>
      </c>
      <c r="O66" s="6">
        <v>31</v>
      </c>
      <c r="P66" s="6">
        <v>157.94531097196435</v>
      </c>
      <c r="Q66" s="6">
        <v>198.21983971948393</v>
      </c>
      <c r="R66" s="6">
        <v>13.201095533909189</v>
      </c>
      <c r="S66" s="6">
        <v>42.125529816218695</v>
      </c>
      <c r="T66" s="6">
        <v>2.8476939518448177</v>
      </c>
      <c r="U66" s="6">
        <v>43.783294509614073</v>
      </c>
      <c r="V66" s="6">
        <v>12957.007480893921</v>
      </c>
      <c r="X66" s="6">
        <v>1362.8249626685913</v>
      </c>
      <c r="Y66" s="6">
        <v>132519.47211620703</v>
      </c>
      <c r="Z66" s="6"/>
      <c r="AA66" s="6">
        <v>722.09382350350722</v>
      </c>
      <c r="AB66" s="6">
        <v>3256.5414406453947</v>
      </c>
      <c r="AC66" s="6">
        <v>0.44952883096978896</v>
      </c>
      <c r="AD66" s="6">
        <v>139435.30028497303</v>
      </c>
      <c r="AE66" s="6">
        <v>254258.38855757297</v>
      </c>
      <c r="AF66" s="7">
        <f>(AD66+AE66)/10000</f>
        <v>39.369368884254598</v>
      </c>
      <c r="AG66" s="6">
        <v>28649.835222667323</v>
      </c>
      <c r="AH66" s="6">
        <v>113500.94465210057</v>
      </c>
      <c r="AI66" s="6">
        <v>18967.675786394946</v>
      </c>
      <c r="AJ66" s="6">
        <v>1719.8037402034236</v>
      </c>
      <c r="AK66" s="6">
        <v>10157.114106097924</v>
      </c>
      <c r="AL66" s="6">
        <v>705.71958328039955</v>
      </c>
      <c r="AM66" s="6">
        <v>1890.6653773141129</v>
      </c>
      <c r="AN66" s="6">
        <v>157.94531097196435</v>
      </c>
      <c r="AO66" s="6">
        <v>198.21983971948393</v>
      </c>
      <c r="AP66" s="6">
        <v>13.201095533909189</v>
      </c>
      <c r="AQ66" s="6">
        <v>42.125529816218695</v>
      </c>
      <c r="AR66" s="6">
        <v>2.8476939518448177</v>
      </c>
      <c r="AS66" s="6">
        <v>210.34661586037379</v>
      </c>
      <c r="AT66" s="6">
        <v>4.9000000000000004</v>
      </c>
      <c r="AU66" s="6">
        <v>12957.007480893921</v>
      </c>
      <c r="AV66" s="6">
        <f t="shared" si="0"/>
        <v>1.2957007480893921</v>
      </c>
      <c r="AW66" s="6">
        <v>150</v>
      </c>
      <c r="AX66" s="6">
        <v>43.783294509614073</v>
      </c>
    </row>
    <row r="67" spans="1:50" s="5" customFormat="1" x14ac:dyDescent="0.2">
      <c r="A67" s="5" t="s">
        <v>178</v>
      </c>
      <c r="B67" s="5" t="s">
        <v>179</v>
      </c>
      <c r="C67" s="5" t="s">
        <v>76</v>
      </c>
      <c r="D67" s="5" t="s">
        <v>90</v>
      </c>
      <c r="F67" s="6">
        <v>184438.74294447602</v>
      </c>
      <c r="G67" s="6">
        <v>273810.48536887771</v>
      </c>
      <c r="H67" s="6">
        <v>23219.129159280827</v>
      </c>
      <c r="I67" s="6">
        <v>61399.263239117136</v>
      </c>
      <c r="J67" s="6">
        <v>9664.4148915799051</v>
      </c>
      <c r="K67" s="6">
        <v>1889.2923490452561</v>
      </c>
      <c r="L67" s="6">
        <v>5408.304707006072</v>
      </c>
      <c r="M67" s="6">
        <v>625.05457600007401</v>
      </c>
      <c r="N67" s="6">
        <v>2385.436948533662</v>
      </c>
      <c r="O67" s="6">
        <v>52</v>
      </c>
      <c r="P67" s="6">
        <v>253.32946106328566</v>
      </c>
      <c r="Q67" s="6">
        <v>401.40617155077467</v>
      </c>
      <c r="R67" s="6">
        <v>34.007262282814608</v>
      </c>
      <c r="S67" s="6">
        <v>134.2766620248976</v>
      </c>
      <c r="T67" s="6">
        <v>10.985276672999372</v>
      </c>
      <c r="U67" s="6">
        <v>1578.243637666211</v>
      </c>
      <c r="V67" s="6">
        <v>11105.753286561679</v>
      </c>
      <c r="X67" s="6">
        <v>43.809677659020423</v>
      </c>
      <c r="Y67" s="6">
        <v>135700.47654881579</v>
      </c>
      <c r="Z67" s="6"/>
      <c r="AA67" s="6">
        <v>3362.392760329818</v>
      </c>
      <c r="AB67" s="6">
        <v>5831.0680964156199</v>
      </c>
      <c r="AC67" s="6">
        <v>0.21028645276329808</v>
      </c>
      <c r="AD67" s="6">
        <v>184438.74294447602</v>
      </c>
      <c r="AE67" s="6">
        <v>273810.48536887771</v>
      </c>
      <c r="AF67" s="7">
        <f>(AD67+AE67)/10000</f>
        <v>45.824922831335371</v>
      </c>
      <c r="AG67" s="6">
        <v>23219.129159280827</v>
      </c>
      <c r="AH67" s="6">
        <v>61399.263239117136</v>
      </c>
      <c r="AI67" s="6">
        <v>9664.4148915799051</v>
      </c>
      <c r="AJ67" s="6">
        <v>1889.2923490452561</v>
      </c>
      <c r="AK67" s="6">
        <v>5408.304707006072</v>
      </c>
      <c r="AL67" s="6">
        <v>625.05457600007401</v>
      </c>
      <c r="AM67" s="6">
        <v>2385.436948533662</v>
      </c>
      <c r="AN67" s="6">
        <v>253.32946106328566</v>
      </c>
      <c r="AO67" s="6">
        <v>401.40617155077467</v>
      </c>
      <c r="AP67" s="6">
        <v>34.007262282814608</v>
      </c>
      <c r="AQ67" s="6">
        <v>134.2766620248976</v>
      </c>
      <c r="AR67" s="6">
        <v>10.985276672999372</v>
      </c>
      <c r="AS67" s="6">
        <v>277.10894447611577</v>
      </c>
      <c r="AT67" s="6">
        <v>15</v>
      </c>
      <c r="AU67" s="6">
        <v>11105.753286561679</v>
      </c>
      <c r="AV67" s="6">
        <f t="shared" si="0"/>
        <v>1.1105753286561679</v>
      </c>
      <c r="AW67" s="6">
        <v>390</v>
      </c>
      <c r="AX67" s="6">
        <v>1578.243637666211</v>
      </c>
    </row>
    <row r="68" spans="1:50" s="5" customFormat="1" x14ac:dyDescent="0.2">
      <c r="A68" s="5" t="s">
        <v>178</v>
      </c>
      <c r="B68" s="5" t="s">
        <v>179</v>
      </c>
      <c r="C68" s="5" t="s">
        <v>76</v>
      </c>
      <c r="D68" s="5" t="s">
        <v>91</v>
      </c>
      <c r="F68" s="6">
        <v>147993.08198918877</v>
      </c>
      <c r="G68" s="6">
        <v>250665.78927708117</v>
      </c>
      <c r="H68" s="6">
        <v>25968.975769105611</v>
      </c>
      <c r="I68" s="6">
        <v>92295.143611821288</v>
      </c>
      <c r="J68" s="6">
        <v>21557.257877828983</v>
      </c>
      <c r="K68" s="6">
        <v>3052.1066502377407</v>
      </c>
      <c r="L68" s="6">
        <v>11159.640938615654</v>
      </c>
      <c r="M68" s="6">
        <v>1140.0280096321653</v>
      </c>
      <c r="N68" s="6">
        <v>3821.1492917398255</v>
      </c>
      <c r="O68" s="6">
        <v>68</v>
      </c>
      <c r="P68" s="6">
        <v>375.69788496848929</v>
      </c>
      <c r="Q68" s="6">
        <v>576.33078270586509</v>
      </c>
      <c r="R68" s="6">
        <v>45.821706279850446</v>
      </c>
      <c r="S68" s="6">
        <v>176.26818301964349</v>
      </c>
      <c r="T68" s="6">
        <v>14.007204304803297</v>
      </c>
      <c r="U68" s="6">
        <v>824.69044672159714</v>
      </c>
      <c r="V68" s="6">
        <v>16844.741039419856</v>
      </c>
      <c r="X68" s="6">
        <v>501.33157855416232</v>
      </c>
      <c r="Y68" s="6">
        <v>134156.33042109385</v>
      </c>
      <c r="Z68" s="6"/>
      <c r="AA68" s="6">
        <v>3619.6139971610519</v>
      </c>
      <c r="AB68" s="6">
        <v>6681.7472789698768</v>
      </c>
      <c r="AC68" s="6">
        <v>0.26269774716238109</v>
      </c>
      <c r="AD68" s="6">
        <v>147993.08198918877</v>
      </c>
      <c r="AE68" s="6">
        <v>250665.78927708117</v>
      </c>
      <c r="AF68" s="7">
        <f>(AD68+AE68)/10000</f>
        <v>39.865887126626994</v>
      </c>
      <c r="AG68" s="6">
        <v>25968.975769105611</v>
      </c>
      <c r="AH68" s="6">
        <v>92295.143611821288</v>
      </c>
      <c r="AI68" s="6">
        <v>21557.257877828983</v>
      </c>
      <c r="AJ68" s="6">
        <v>3052.1066502377407</v>
      </c>
      <c r="AK68" s="6">
        <v>11159.640938615654</v>
      </c>
      <c r="AL68" s="6">
        <v>1140.0280096321653</v>
      </c>
      <c r="AM68" s="6">
        <v>3821.1492917398255</v>
      </c>
      <c r="AN68" s="6">
        <v>375.69788496848929</v>
      </c>
      <c r="AO68" s="6">
        <v>576.33078270586509</v>
      </c>
      <c r="AP68" s="6">
        <v>45.821706279850446</v>
      </c>
      <c r="AQ68" s="6">
        <v>176.26818301964349</v>
      </c>
      <c r="AR68" s="6">
        <v>14.007204304803297</v>
      </c>
      <c r="AS68" s="6">
        <v>327.34645954325458</v>
      </c>
      <c r="AT68" s="6">
        <v>9.3000000000000007</v>
      </c>
      <c r="AU68" s="6">
        <v>16844.741039419856</v>
      </c>
      <c r="AV68" s="6">
        <f t="shared" si="0"/>
        <v>1.6844741039419855</v>
      </c>
      <c r="AW68" s="6">
        <v>240</v>
      </c>
      <c r="AX68" s="6">
        <v>824.69044672159714</v>
      </c>
    </row>
    <row r="69" spans="1:50" s="5" customFormat="1" x14ac:dyDescent="0.2">
      <c r="A69" s="5" t="s">
        <v>178</v>
      </c>
      <c r="B69" s="5" t="s">
        <v>179</v>
      </c>
      <c r="C69" s="5" t="s">
        <v>76</v>
      </c>
      <c r="D69" s="5" t="s">
        <v>92</v>
      </c>
      <c r="F69" s="6">
        <v>184114.85056677429</v>
      </c>
      <c r="G69" s="6">
        <v>269646.8227398569</v>
      </c>
      <c r="H69" s="6">
        <v>22693.476601786359</v>
      </c>
      <c r="I69" s="6">
        <v>61501.047330506561</v>
      </c>
      <c r="J69" s="6">
        <v>8061.361412630763</v>
      </c>
      <c r="K69" s="6">
        <v>1757.0186969729077</v>
      </c>
      <c r="L69" s="6">
        <v>4180.6043397587418</v>
      </c>
      <c r="M69" s="6">
        <v>472.52909216932528</v>
      </c>
      <c r="N69" s="6">
        <v>1904.7851558343493</v>
      </c>
      <c r="O69" s="6">
        <v>41</v>
      </c>
      <c r="P69" s="6">
        <v>225.10116762323256</v>
      </c>
      <c r="Q69" s="6">
        <v>382.03561845782923</v>
      </c>
      <c r="R69" s="6">
        <v>32.573336186974707</v>
      </c>
      <c r="S69" s="6">
        <v>124.14539718943013</v>
      </c>
      <c r="T69" s="6">
        <v>10.052433551741865</v>
      </c>
      <c r="U69" s="6">
        <v>625.68848748556411</v>
      </c>
      <c r="V69" s="6">
        <v>21064.809792437623</v>
      </c>
      <c r="X69" s="6">
        <v>625.58062875646817</v>
      </c>
      <c r="Y69" s="6">
        <v>133960.54153716093</v>
      </c>
      <c r="Z69" s="6"/>
      <c r="AA69" s="6">
        <v>4767.3558260406699</v>
      </c>
      <c r="AB69" s="6">
        <v>4571.0529390860547</v>
      </c>
      <c r="AC69" s="6">
        <v>0.2211103946466827</v>
      </c>
      <c r="AD69" s="6">
        <v>184114.85056677429</v>
      </c>
      <c r="AE69" s="6">
        <v>269646.8227398569</v>
      </c>
      <c r="AF69" s="7">
        <f>(AD69+AE69)/10000</f>
        <v>45.376167330663115</v>
      </c>
      <c r="AG69" s="6">
        <v>22693.476601786359</v>
      </c>
      <c r="AH69" s="6">
        <v>61501.047330506561</v>
      </c>
      <c r="AI69" s="6">
        <v>8061.361412630763</v>
      </c>
      <c r="AJ69" s="6">
        <v>1757.0186969729077</v>
      </c>
      <c r="AK69" s="6">
        <v>4180.6043397587418</v>
      </c>
      <c r="AL69" s="6">
        <v>472.52909216932528</v>
      </c>
      <c r="AM69" s="6">
        <v>1904.7851558343493</v>
      </c>
      <c r="AN69" s="6">
        <v>225.10116762323256</v>
      </c>
      <c r="AO69" s="6">
        <v>382.03561845782923</v>
      </c>
      <c r="AP69" s="6">
        <v>32.573336186974707</v>
      </c>
      <c r="AQ69" s="6">
        <v>124.14539718943013</v>
      </c>
      <c r="AR69" s="6">
        <v>10.052433551741865</v>
      </c>
      <c r="AS69" s="6">
        <v>381.27740826425264</v>
      </c>
      <c r="AT69" s="6">
        <v>11</v>
      </c>
      <c r="AU69" s="6">
        <v>21064.809792437623</v>
      </c>
      <c r="AV69" s="6">
        <f t="shared" ref="AV69:AV132" si="1">AU69/10000</f>
        <v>2.1064809792437624</v>
      </c>
      <c r="AW69" s="6">
        <v>510</v>
      </c>
      <c r="AX69" s="6">
        <v>625.68848748556411</v>
      </c>
    </row>
    <row r="70" spans="1:50" s="5" customFormat="1" x14ac:dyDescent="0.2">
      <c r="A70" s="5" t="s">
        <v>178</v>
      </c>
      <c r="B70" s="5" t="s">
        <v>179</v>
      </c>
      <c r="C70" s="5" t="s">
        <v>76</v>
      </c>
      <c r="D70" s="5" t="s">
        <v>93</v>
      </c>
      <c r="F70" s="6">
        <v>176421.95641351776</v>
      </c>
      <c r="G70" s="6">
        <v>289786.39358330774</v>
      </c>
      <c r="H70" s="6">
        <v>25617.117192764406</v>
      </c>
      <c r="I70" s="6">
        <v>71078.806618113726</v>
      </c>
      <c r="J70" s="6">
        <v>6134.198379371458</v>
      </c>
      <c r="K70" s="6">
        <v>720.98854723526972</v>
      </c>
      <c r="L70" s="6">
        <v>2684.5811501557632</v>
      </c>
      <c r="M70" s="6">
        <v>262.19872891417685</v>
      </c>
      <c r="N70" s="6">
        <v>1105.8248779139024</v>
      </c>
      <c r="O70" s="6">
        <v>42</v>
      </c>
      <c r="P70" s="6">
        <v>155.5573360755196</v>
      </c>
      <c r="Q70" s="6">
        <v>304.39162781990649</v>
      </c>
      <c r="R70" s="6">
        <v>25.848946307631056</v>
      </c>
      <c r="S70" s="6">
        <v>98.527373818324648</v>
      </c>
      <c r="T70" s="6">
        <v>8.7283661747292296</v>
      </c>
      <c r="U70" s="6">
        <v>479.53852410165769</v>
      </c>
      <c r="V70" s="6">
        <v>1125.5303526775674</v>
      </c>
      <c r="X70" s="6">
        <v>602.75569865328009</v>
      </c>
      <c r="Y70" s="6">
        <v>132026.68091655502</v>
      </c>
      <c r="Z70" s="6"/>
      <c r="AA70" s="6">
        <v>2399.4313388697883</v>
      </c>
      <c r="AB70" s="6">
        <v>3361.5221655663704</v>
      </c>
      <c r="AC70" s="6">
        <v>0.1309834498996551</v>
      </c>
      <c r="AD70" s="6">
        <v>176421.95641351776</v>
      </c>
      <c r="AE70" s="6">
        <v>289786.39358330774</v>
      </c>
      <c r="AF70" s="7">
        <f>(AD70+AE70)/10000</f>
        <v>46.62083499968255</v>
      </c>
      <c r="AG70" s="6">
        <v>25617.117192764406</v>
      </c>
      <c r="AH70" s="6">
        <v>71078.806618113726</v>
      </c>
      <c r="AI70" s="6">
        <v>6134.198379371458</v>
      </c>
      <c r="AJ70" s="6">
        <v>720.98854723526972</v>
      </c>
      <c r="AK70" s="6">
        <v>2684.5811501557632</v>
      </c>
      <c r="AL70" s="6">
        <v>262.19872891417685</v>
      </c>
      <c r="AM70" s="6">
        <v>1105.8248779139024</v>
      </c>
      <c r="AN70" s="6">
        <v>155.5573360755196</v>
      </c>
      <c r="AO70" s="6">
        <v>304.39162781990649</v>
      </c>
      <c r="AP70" s="6">
        <v>25.848946307631056</v>
      </c>
      <c r="AQ70" s="6">
        <v>98.527373818324648</v>
      </c>
      <c r="AR70" s="6">
        <v>8.7283661747292296</v>
      </c>
      <c r="AS70" s="6">
        <v>45.134041859871573</v>
      </c>
      <c r="AT70" s="6">
        <v>2.2000000000000002</v>
      </c>
      <c r="AU70" s="6">
        <v>1125.5303526775674</v>
      </c>
      <c r="AV70" s="6">
        <f t="shared" si="1"/>
        <v>0.11255303526775674</v>
      </c>
      <c r="AW70" s="6">
        <v>64</v>
      </c>
      <c r="AX70" s="6">
        <v>479.53852410165769</v>
      </c>
    </row>
    <row r="71" spans="1:50" s="5" customFormat="1" x14ac:dyDescent="0.2">
      <c r="A71" s="5" t="s">
        <v>178</v>
      </c>
      <c r="B71" s="5" t="s">
        <v>179</v>
      </c>
      <c r="C71" s="5" t="s">
        <v>76</v>
      </c>
      <c r="D71" s="5" t="s">
        <v>94</v>
      </c>
      <c r="F71" s="6">
        <v>168616.88996847623</v>
      </c>
      <c r="G71" s="6">
        <v>289322.04867617739</v>
      </c>
      <c r="H71" s="6">
        <v>26872.231881043357</v>
      </c>
      <c r="I71" s="6">
        <v>78961.773524702352</v>
      </c>
      <c r="J71" s="6">
        <v>7338.3644426225655</v>
      </c>
      <c r="K71" s="6">
        <v>928.8395050700002</v>
      </c>
      <c r="L71" s="6">
        <v>3257.7662680937574</v>
      </c>
      <c r="M71" s="6">
        <v>268.95377644937457</v>
      </c>
      <c r="N71" s="6">
        <v>954.41557417297429</v>
      </c>
      <c r="O71" s="6">
        <v>24</v>
      </c>
      <c r="P71" s="6">
        <v>113.29851426159109</v>
      </c>
      <c r="Q71" s="6">
        <v>180.18977191552332</v>
      </c>
      <c r="R71" s="6">
        <v>11.584454828994142</v>
      </c>
      <c r="S71" s="6">
        <v>36.18840184841627</v>
      </c>
      <c r="T71" s="6">
        <v>2.8585018409206331</v>
      </c>
      <c r="U71" s="6">
        <v>102.76719168977823</v>
      </c>
      <c r="V71" s="6">
        <v>389.6589351570758</v>
      </c>
      <c r="X71" s="6">
        <v>1284.5898961222279</v>
      </c>
      <c r="Y71" s="6">
        <v>132972.41357157117</v>
      </c>
      <c r="Z71" s="6"/>
      <c r="AA71" s="6">
        <v>925.83055576376796</v>
      </c>
      <c r="AB71" s="6">
        <v>2875.8611638412035</v>
      </c>
      <c r="AC71" s="6">
        <v>0.1770650937898206</v>
      </c>
      <c r="AD71" s="6">
        <v>168616.88996847623</v>
      </c>
      <c r="AE71" s="6">
        <v>289322.04867617739</v>
      </c>
      <c r="AF71" s="7">
        <f>(AD71+AE71)/10000</f>
        <v>45.793893864465367</v>
      </c>
      <c r="AG71" s="6">
        <v>26872.231881043357</v>
      </c>
      <c r="AH71" s="6">
        <v>78961.773524702352</v>
      </c>
      <c r="AI71" s="6">
        <v>7338.3644426225655</v>
      </c>
      <c r="AJ71" s="6">
        <v>928.8395050700002</v>
      </c>
      <c r="AK71" s="6">
        <v>3257.7662680937574</v>
      </c>
      <c r="AL71" s="6">
        <v>268.95377644937457</v>
      </c>
      <c r="AM71" s="6">
        <v>954.41557417297429</v>
      </c>
      <c r="AN71" s="6">
        <v>113.29851426159109</v>
      </c>
      <c r="AO71" s="6">
        <v>180.18977191552332</v>
      </c>
      <c r="AP71" s="6">
        <v>11.584454828994142</v>
      </c>
      <c r="AQ71" s="6">
        <v>36.18840184841627</v>
      </c>
      <c r="AR71" s="6">
        <v>2.8585018409206331</v>
      </c>
      <c r="AS71" s="6">
        <v>12.295471633175572</v>
      </c>
      <c r="AT71" s="6">
        <v>0.28000000000000003</v>
      </c>
      <c r="AU71" s="6">
        <v>389.6589351570758</v>
      </c>
      <c r="AV71" s="6">
        <f t="shared" si="1"/>
        <v>3.8965893515707582E-2</v>
      </c>
      <c r="AW71" s="6">
        <v>3.8</v>
      </c>
      <c r="AX71" s="6">
        <v>102.76719168977823</v>
      </c>
    </row>
    <row r="72" spans="1:50" s="5" customFormat="1" x14ac:dyDescent="0.2">
      <c r="A72" s="5" t="s">
        <v>178</v>
      </c>
      <c r="B72" s="5" t="s">
        <v>179</v>
      </c>
      <c r="C72" s="5" t="s">
        <v>76</v>
      </c>
      <c r="D72" s="5" t="s">
        <v>95</v>
      </c>
      <c r="F72" s="6">
        <v>179266.53476066014</v>
      </c>
      <c r="G72" s="6">
        <v>292919.17444552301</v>
      </c>
      <c r="H72" s="6">
        <v>25097.314866492416</v>
      </c>
      <c r="I72" s="6">
        <v>69574.162314300644</v>
      </c>
      <c r="J72" s="6">
        <v>5812.6880976969596</v>
      </c>
      <c r="K72" s="6">
        <v>619.93414079650506</v>
      </c>
      <c r="L72" s="6">
        <v>2688.9980214099019</v>
      </c>
      <c r="M72" s="6">
        <v>243.12291478978412</v>
      </c>
      <c r="N72" s="6">
        <v>940.27054997012885</v>
      </c>
      <c r="O72" s="6">
        <v>30</v>
      </c>
      <c r="P72" s="6">
        <v>125.01790365334924</v>
      </c>
      <c r="Q72" s="6">
        <v>225.7820996626092</v>
      </c>
      <c r="R72" s="6">
        <v>16.602658807572244</v>
      </c>
      <c r="S72" s="6">
        <v>56.908337211276219</v>
      </c>
      <c r="T72" s="6">
        <v>4.9913427325517121</v>
      </c>
      <c r="U72" s="6">
        <v>165.32358205705322</v>
      </c>
      <c r="V72" s="6">
        <v>88.110087673213343</v>
      </c>
      <c r="X72" s="6">
        <v>703.00601866925535</v>
      </c>
      <c r="Y72" s="6">
        <v>133571.14354715851</v>
      </c>
      <c r="Z72" s="6"/>
      <c r="AA72" s="6">
        <v>1195.110231737734</v>
      </c>
      <c r="AB72" s="6">
        <v>3109.6299559136728</v>
      </c>
      <c r="AC72" s="6">
        <v>0.20738677550743032</v>
      </c>
      <c r="AD72" s="6">
        <v>179266.53476066014</v>
      </c>
      <c r="AE72" s="6">
        <v>292919.17444552301</v>
      </c>
      <c r="AF72" s="7">
        <f>(AD72+AE72)/10000</f>
        <v>47.218570920618312</v>
      </c>
      <c r="AG72" s="6">
        <v>25097.314866492416</v>
      </c>
      <c r="AH72" s="6">
        <v>69574.162314300644</v>
      </c>
      <c r="AI72" s="6">
        <v>5812.6880976969596</v>
      </c>
      <c r="AJ72" s="6">
        <v>619.93414079650506</v>
      </c>
      <c r="AK72" s="6">
        <v>2688.9980214099019</v>
      </c>
      <c r="AL72" s="6">
        <v>243.12291478978412</v>
      </c>
      <c r="AM72" s="6">
        <v>940.27054997012885</v>
      </c>
      <c r="AN72" s="6">
        <v>125.01790365334924</v>
      </c>
      <c r="AO72" s="6">
        <v>225.7820996626092</v>
      </c>
      <c r="AP72" s="6">
        <v>16.602658807572244</v>
      </c>
      <c r="AQ72" s="6">
        <v>56.908337211276219</v>
      </c>
      <c r="AR72" s="6">
        <v>4.9913427325517121</v>
      </c>
      <c r="AS72" s="6">
        <v>10.692187845223534</v>
      </c>
      <c r="AT72" s="6">
        <v>0.19</v>
      </c>
      <c r="AU72" s="6">
        <v>88.110087673213343</v>
      </c>
      <c r="AV72" s="6">
        <f t="shared" si="1"/>
        <v>8.8110087673213336E-3</v>
      </c>
      <c r="AW72" s="6">
        <v>1.3</v>
      </c>
      <c r="AX72" s="6">
        <v>165.32358205705322</v>
      </c>
    </row>
    <row r="73" spans="1:50" s="5" customFormat="1" x14ac:dyDescent="0.2">
      <c r="A73" s="5" t="s">
        <v>178</v>
      </c>
      <c r="B73" s="5" t="s">
        <v>179</v>
      </c>
      <c r="C73" s="5" t="s">
        <v>76</v>
      </c>
      <c r="D73" s="5" t="s">
        <v>96</v>
      </c>
      <c r="F73" s="6">
        <v>188794.02930546858</v>
      </c>
      <c r="G73" s="6">
        <v>294990.67078979465</v>
      </c>
      <c r="H73" s="6">
        <v>24177.435377931572</v>
      </c>
      <c r="I73" s="6">
        <v>63198.801310005605</v>
      </c>
      <c r="J73" s="6">
        <v>4656.1327477461191</v>
      </c>
      <c r="K73" s="6">
        <v>736.41471055964337</v>
      </c>
      <c r="L73" s="6">
        <v>1782.923614253519</v>
      </c>
      <c r="M73" s="6">
        <v>158.58698461659361</v>
      </c>
      <c r="N73" s="6">
        <v>621.48634521993949</v>
      </c>
      <c r="O73" s="6">
        <v>15</v>
      </c>
      <c r="P73" s="6">
        <v>81.936608718573368</v>
      </c>
      <c r="Q73" s="6">
        <v>154.22112268890464</v>
      </c>
      <c r="R73" s="6">
        <v>12.318810412181826</v>
      </c>
      <c r="S73" s="6">
        <v>46.14834053835547</v>
      </c>
      <c r="T73" s="6">
        <v>4.2242664057098605</v>
      </c>
      <c r="U73" s="6">
        <v>227.14281650814189</v>
      </c>
      <c r="V73" s="6">
        <v>217.46712250623665</v>
      </c>
      <c r="X73" s="6">
        <v>318.58992445297827</v>
      </c>
      <c r="Y73" s="6">
        <v>134869.73468509412</v>
      </c>
      <c r="Z73" s="6"/>
      <c r="AA73" s="6">
        <v>1628.3485027596666</v>
      </c>
      <c r="AB73" s="6">
        <v>1605.9292117796422</v>
      </c>
      <c r="AC73" s="6">
        <v>0.16401481295912584</v>
      </c>
      <c r="AD73" s="6">
        <v>188794.02930546858</v>
      </c>
      <c r="AE73" s="6">
        <v>294990.67078979465</v>
      </c>
      <c r="AF73" s="7">
        <f>(AD73+AE73)/10000</f>
        <v>48.378470009526318</v>
      </c>
      <c r="AG73" s="6">
        <v>24177.435377931572</v>
      </c>
      <c r="AH73" s="6">
        <v>63198.801310005605</v>
      </c>
      <c r="AI73" s="6">
        <v>4656.1327477461191</v>
      </c>
      <c r="AJ73" s="6">
        <v>736.41471055964337</v>
      </c>
      <c r="AK73" s="6">
        <v>1782.923614253519</v>
      </c>
      <c r="AL73" s="6">
        <v>158.58698461659361</v>
      </c>
      <c r="AM73" s="6">
        <v>621.48634521993949</v>
      </c>
      <c r="AN73" s="6">
        <v>81.936608718573368</v>
      </c>
      <c r="AO73" s="6">
        <v>154.22112268890464</v>
      </c>
      <c r="AP73" s="6">
        <v>12.318810412181826</v>
      </c>
      <c r="AQ73" s="6">
        <v>46.14834053835547</v>
      </c>
      <c r="AR73" s="6">
        <v>4.2242664057098605</v>
      </c>
      <c r="AS73" s="6">
        <v>16.268215130513902</v>
      </c>
      <c r="AT73" s="6">
        <v>0.25</v>
      </c>
      <c r="AU73" s="6">
        <v>217.46712250623665</v>
      </c>
      <c r="AV73" s="6">
        <f t="shared" si="1"/>
        <v>2.1746712250623666E-2</v>
      </c>
      <c r="AW73" s="6">
        <v>3.9</v>
      </c>
      <c r="AX73" s="6">
        <v>227.14281650814189</v>
      </c>
    </row>
    <row r="74" spans="1:50" s="5" customFormat="1" x14ac:dyDescent="0.2">
      <c r="A74" s="5" t="s">
        <v>178</v>
      </c>
      <c r="B74" s="5" t="s">
        <v>179</v>
      </c>
      <c r="C74" s="5" t="s">
        <v>76</v>
      </c>
      <c r="D74" s="5" t="s">
        <v>97</v>
      </c>
      <c r="F74" s="6">
        <v>186642.2194221339</v>
      </c>
      <c r="G74" s="6">
        <v>274473.85209137335</v>
      </c>
      <c r="H74" s="6">
        <v>22726.434953165714</v>
      </c>
      <c r="I74" s="6">
        <v>59824.320801835747</v>
      </c>
      <c r="J74" s="6">
        <v>8564.682080659215</v>
      </c>
      <c r="K74" s="6">
        <v>1724.7936865421902</v>
      </c>
      <c r="L74" s="6">
        <v>4762.6702814895107</v>
      </c>
      <c r="M74" s="6">
        <v>541.37222586502492</v>
      </c>
      <c r="N74" s="6">
        <v>2159.5602682549252</v>
      </c>
      <c r="O74" s="6">
        <v>47</v>
      </c>
      <c r="P74" s="6">
        <v>248.12436229060151</v>
      </c>
      <c r="Q74" s="6">
        <v>418.95688783227234</v>
      </c>
      <c r="R74" s="6">
        <v>36.472085465901699</v>
      </c>
      <c r="S74" s="6">
        <v>144.70261482257203</v>
      </c>
      <c r="T74" s="6">
        <v>12.230554849191599</v>
      </c>
      <c r="U74" s="6">
        <v>914.54687516845593</v>
      </c>
      <c r="V74" s="6">
        <v>11747.480869510779</v>
      </c>
      <c r="X74" s="6">
        <v>186.64221942213388</v>
      </c>
      <c r="Y74" s="6">
        <v>135919.45155564809</v>
      </c>
      <c r="Z74" s="6"/>
      <c r="AA74" s="6">
        <v>4095.1498732032906</v>
      </c>
      <c r="AB74" s="6">
        <v>5612.4413275644029</v>
      </c>
      <c r="AC74" s="6">
        <v>0.21408960463127122</v>
      </c>
      <c r="AD74" s="6">
        <v>186642.2194221339</v>
      </c>
      <c r="AE74" s="6">
        <v>274473.85209137335</v>
      </c>
      <c r="AF74" s="7">
        <f>(AD74+AE74)/10000</f>
        <v>46.111607151350725</v>
      </c>
      <c r="AG74" s="6">
        <v>22726.434953165714</v>
      </c>
      <c r="AH74" s="6">
        <v>59824.320801835747</v>
      </c>
      <c r="AI74" s="6">
        <v>8564.682080659215</v>
      </c>
      <c r="AJ74" s="6">
        <v>1724.7936865421902</v>
      </c>
      <c r="AK74" s="6">
        <v>4762.6702814895107</v>
      </c>
      <c r="AL74" s="6">
        <v>541.37222586502492</v>
      </c>
      <c r="AM74" s="6">
        <v>2159.5602682549252</v>
      </c>
      <c r="AN74" s="6">
        <v>248.12436229060151</v>
      </c>
      <c r="AO74" s="6">
        <v>418.95688783227234</v>
      </c>
      <c r="AP74" s="6">
        <v>36.472085465901699</v>
      </c>
      <c r="AQ74" s="6">
        <v>144.70261482257203</v>
      </c>
      <c r="AR74" s="6">
        <v>12.230554849191599</v>
      </c>
      <c r="AS74" s="6">
        <v>243.37529383532623</v>
      </c>
      <c r="AT74" s="6">
        <v>23</v>
      </c>
      <c r="AU74" s="6">
        <v>11747.480869510779</v>
      </c>
      <c r="AV74" s="6">
        <f t="shared" si="1"/>
        <v>1.1747480869510778</v>
      </c>
      <c r="AW74" s="6">
        <v>710</v>
      </c>
      <c r="AX74" s="6">
        <v>914.54687516845593</v>
      </c>
    </row>
    <row r="75" spans="1:50" s="5" customFormat="1" x14ac:dyDescent="0.2">
      <c r="A75" s="5" t="s">
        <v>178</v>
      </c>
      <c r="B75" s="5" t="s">
        <v>179</v>
      </c>
      <c r="C75" s="5" t="s">
        <v>76</v>
      </c>
      <c r="D75" s="5" t="s">
        <v>98</v>
      </c>
      <c r="F75" s="6">
        <v>183313.64765979734</v>
      </c>
      <c r="G75" s="6">
        <v>293395.72288699955</v>
      </c>
      <c r="H75" s="6">
        <v>24551.354091184126</v>
      </c>
      <c r="I75" s="6">
        <v>66553.885779686985</v>
      </c>
      <c r="J75" s="6">
        <v>5221.2702844970445</v>
      </c>
      <c r="K75" s="6">
        <v>543.13416220841361</v>
      </c>
      <c r="L75" s="6">
        <v>2262.6678149045406</v>
      </c>
      <c r="M75" s="6">
        <v>201.85625734625569</v>
      </c>
      <c r="N75" s="6">
        <v>790.99486890335083</v>
      </c>
      <c r="O75" s="6">
        <v>43</v>
      </c>
      <c r="P75" s="6">
        <v>104.80095221523624</v>
      </c>
      <c r="Q75" s="6">
        <v>190.35514500908531</v>
      </c>
      <c r="R75" s="6">
        <v>14.704993631096416</v>
      </c>
      <c r="S75" s="6">
        <v>54.336887878672314</v>
      </c>
      <c r="T75" s="6">
        <v>4.6473882505300725</v>
      </c>
      <c r="U75" s="6">
        <v>205.61172259920929</v>
      </c>
      <c r="V75" s="6">
        <v>387.28235421083946</v>
      </c>
      <c r="X75" s="6">
        <v>903.65882649195873</v>
      </c>
      <c r="Y75" s="6">
        <v>134257.882793091</v>
      </c>
      <c r="Z75" s="6"/>
      <c r="AA75" s="6">
        <v>1478.7144433504775</v>
      </c>
      <c r="AB75" s="6">
        <v>2300.2224674340764</v>
      </c>
      <c r="AC75" s="6">
        <v>0.11735828915479984</v>
      </c>
      <c r="AD75" s="6">
        <v>183313.64765979734</v>
      </c>
      <c r="AE75" s="6">
        <v>293395.72288699955</v>
      </c>
      <c r="AF75" s="7">
        <f>(AD75+AE75)/10000</f>
        <v>47.67093705467969</v>
      </c>
      <c r="AG75" s="6">
        <v>24551.354091184126</v>
      </c>
      <c r="AH75" s="6">
        <v>66553.885779686985</v>
      </c>
      <c r="AI75" s="6">
        <v>5221.2702844970445</v>
      </c>
      <c r="AJ75" s="6">
        <v>543.13416220841361</v>
      </c>
      <c r="AK75" s="6">
        <v>2262.6678149045406</v>
      </c>
      <c r="AL75" s="6">
        <v>201.85625734625569</v>
      </c>
      <c r="AM75" s="6">
        <v>790.99486890335083</v>
      </c>
      <c r="AN75" s="6">
        <v>104.80095221523624</v>
      </c>
      <c r="AO75" s="6">
        <v>190.35514500908531</v>
      </c>
      <c r="AP75" s="6">
        <v>14.704993631096416</v>
      </c>
      <c r="AQ75" s="6">
        <v>54.336887878672314</v>
      </c>
      <c r="AR75" s="6">
        <v>4.6473882505300725</v>
      </c>
      <c r="AS75" s="6">
        <v>17.592151895000153</v>
      </c>
      <c r="AT75" s="6">
        <v>1.4</v>
      </c>
      <c r="AU75" s="6">
        <v>387.28235421083946</v>
      </c>
      <c r="AV75" s="6">
        <f t="shared" si="1"/>
        <v>3.8728235421083945E-2</v>
      </c>
      <c r="AW75" s="6">
        <v>49</v>
      </c>
      <c r="AX75" s="6">
        <v>205.61172259920929</v>
      </c>
    </row>
    <row r="76" spans="1:50" s="5" customFormat="1" x14ac:dyDescent="0.2">
      <c r="A76" s="5" t="s">
        <v>178</v>
      </c>
      <c r="B76" s="5" t="s">
        <v>179</v>
      </c>
      <c r="C76" s="5" t="s">
        <v>76</v>
      </c>
      <c r="D76" s="5" t="s">
        <v>99</v>
      </c>
      <c r="F76" s="6">
        <v>191149.05132386839</v>
      </c>
      <c r="G76" s="6">
        <v>290323.58949554735</v>
      </c>
      <c r="H76" s="6">
        <v>23841.37316937435</v>
      </c>
      <c r="I76" s="6">
        <v>63534.414325205587</v>
      </c>
      <c r="J76" s="6">
        <v>4906.468662474751</v>
      </c>
      <c r="K76" s="6">
        <v>521.07277842660835</v>
      </c>
      <c r="L76" s="6">
        <v>2178.5882155745876</v>
      </c>
      <c r="M76" s="6">
        <v>201.25231223831344</v>
      </c>
      <c r="N76" s="6">
        <v>828.35126554869589</v>
      </c>
      <c r="O76" s="6">
        <v>26</v>
      </c>
      <c r="P76" s="6">
        <v>114.15523538964923</v>
      </c>
      <c r="Q76" s="6">
        <v>214.49106791931038</v>
      </c>
      <c r="R76" s="6">
        <v>17.384576538993379</v>
      </c>
      <c r="S76" s="6">
        <v>63.638930817423976</v>
      </c>
      <c r="T76" s="6">
        <v>5.5509870311548664</v>
      </c>
      <c r="U76" s="6">
        <v>185.22645009815921</v>
      </c>
      <c r="V76" s="6">
        <v>225.8717526275359</v>
      </c>
      <c r="X76" s="6">
        <v>766.45427626824505</v>
      </c>
      <c r="Y76" s="6">
        <v>132735.94511736426</v>
      </c>
      <c r="Z76" s="6"/>
      <c r="AA76" s="6">
        <v>1207.746132301477</v>
      </c>
      <c r="AB76" s="6">
        <v>2607.1058336700157</v>
      </c>
      <c r="AC76" s="6">
        <v>0.17535544805531059</v>
      </c>
      <c r="AD76" s="6">
        <v>191149.05132386839</v>
      </c>
      <c r="AE76" s="6">
        <v>290323.58949554735</v>
      </c>
      <c r="AF76" s="7">
        <f>(AD76+AE76)/10000</f>
        <v>48.147264081941572</v>
      </c>
      <c r="AG76" s="6">
        <v>23841.37316937435</v>
      </c>
      <c r="AH76" s="6">
        <v>63534.414325205587</v>
      </c>
      <c r="AI76" s="6">
        <v>4906.468662474751</v>
      </c>
      <c r="AJ76" s="6">
        <v>521.07277842660835</v>
      </c>
      <c r="AK76" s="6">
        <v>2178.5882155745876</v>
      </c>
      <c r="AL76" s="6">
        <v>201.25231223831344</v>
      </c>
      <c r="AM76" s="6">
        <v>828.35126554869589</v>
      </c>
      <c r="AN76" s="6">
        <v>114.15523538964923</v>
      </c>
      <c r="AO76" s="6">
        <v>214.49106791931038</v>
      </c>
      <c r="AP76" s="6">
        <v>17.384576538993379</v>
      </c>
      <c r="AQ76" s="6">
        <v>63.638930817423976</v>
      </c>
      <c r="AR76" s="6">
        <v>5.5509870311548664</v>
      </c>
      <c r="AS76" s="6">
        <v>14.014796442190349</v>
      </c>
      <c r="AT76" s="6">
        <v>0.3</v>
      </c>
      <c r="AU76" s="6">
        <v>225.8717526275359</v>
      </c>
      <c r="AV76" s="6">
        <f t="shared" si="1"/>
        <v>2.2587175262753591E-2</v>
      </c>
      <c r="AW76" s="6">
        <v>3.5</v>
      </c>
      <c r="AX76" s="6">
        <v>185.22645009815921</v>
      </c>
    </row>
    <row r="77" spans="1:50" s="5" customFormat="1" x14ac:dyDescent="0.2">
      <c r="A77" s="5" t="s">
        <v>178</v>
      </c>
      <c r="B77" s="5" t="s">
        <v>179</v>
      </c>
      <c r="C77" s="5" t="s">
        <v>76</v>
      </c>
      <c r="D77" s="5" t="s">
        <v>100</v>
      </c>
      <c r="F77" s="6">
        <v>191810.43854912749</v>
      </c>
      <c r="G77" s="6">
        <v>292037.81752303208</v>
      </c>
      <c r="H77" s="6">
        <v>23538.248092356385</v>
      </c>
      <c r="I77" s="6">
        <v>61047.585375014634</v>
      </c>
      <c r="J77" s="6">
        <v>4427.2933136491665</v>
      </c>
      <c r="K77" s="6">
        <v>485.01640734225168</v>
      </c>
      <c r="L77" s="6">
        <v>1824.6522838839044</v>
      </c>
      <c r="M77" s="6">
        <v>163.19073243187034</v>
      </c>
      <c r="N77" s="6">
        <v>658.95413145896964</v>
      </c>
      <c r="O77" s="6">
        <v>19</v>
      </c>
      <c r="P77" s="6">
        <v>92.657758743707618</v>
      </c>
      <c r="Q77" s="6">
        <v>179.54485021316012</v>
      </c>
      <c r="R77" s="6">
        <v>14.835521130170028</v>
      </c>
      <c r="S77" s="6">
        <v>58.290748377597197</v>
      </c>
      <c r="T77" s="6">
        <v>5.2216361773118134</v>
      </c>
      <c r="U77" s="6">
        <v>177.20854767297587</v>
      </c>
      <c r="V77" s="6">
        <v>110.74074040473377</v>
      </c>
      <c r="X77" s="6">
        <v>876.11345256909635</v>
      </c>
      <c r="Y77" s="6">
        <v>133052.42966349341</v>
      </c>
      <c r="Z77" s="6"/>
      <c r="AA77" s="6">
        <v>2231.1689258759652</v>
      </c>
      <c r="AB77" s="6">
        <v>2067.6277480630674</v>
      </c>
      <c r="AC77" s="6">
        <v>0.16120487527271374</v>
      </c>
      <c r="AD77" s="6">
        <v>191810.43854912749</v>
      </c>
      <c r="AE77" s="6">
        <v>292037.81752303208</v>
      </c>
      <c r="AF77" s="7">
        <f>(AD77+AE77)/10000</f>
        <v>48.384825607215959</v>
      </c>
      <c r="AG77" s="6">
        <v>23538.248092356385</v>
      </c>
      <c r="AH77" s="6">
        <v>61047.585375014634</v>
      </c>
      <c r="AI77" s="6">
        <v>4427.2933136491665</v>
      </c>
      <c r="AJ77" s="6">
        <v>485.01640734225168</v>
      </c>
      <c r="AK77" s="6">
        <v>1824.6522838839044</v>
      </c>
      <c r="AL77" s="6">
        <v>163.19073243187034</v>
      </c>
      <c r="AM77" s="6">
        <v>658.95413145896964</v>
      </c>
      <c r="AN77" s="6">
        <v>92.657758743707618</v>
      </c>
      <c r="AO77" s="6">
        <v>179.54485021316012</v>
      </c>
      <c r="AP77" s="6">
        <v>14.835521130170028</v>
      </c>
      <c r="AQ77" s="6">
        <v>58.290748377597197</v>
      </c>
      <c r="AR77" s="6">
        <v>5.2216361773118134</v>
      </c>
      <c r="AS77" s="6">
        <v>11.693256709715154</v>
      </c>
      <c r="AT77" s="6">
        <v>0.2</v>
      </c>
      <c r="AU77" s="6">
        <v>110.74074040473377</v>
      </c>
      <c r="AV77" s="6">
        <f t="shared" si="1"/>
        <v>1.1074074040473378E-2</v>
      </c>
      <c r="AW77" s="6">
        <v>3.2</v>
      </c>
      <c r="AX77" s="6">
        <v>177.20854767297587</v>
      </c>
    </row>
    <row r="78" spans="1:50" s="5" customFormat="1" x14ac:dyDescent="0.2">
      <c r="A78" s="5" t="s">
        <v>178</v>
      </c>
      <c r="B78" s="5" t="s">
        <v>179</v>
      </c>
      <c r="C78" s="5" t="s">
        <v>76</v>
      </c>
      <c r="D78" s="5" t="s">
        <v>101</v>
      </c>
      <c r="F78" s="6">
        <v>156225.28113372237</v>
      </c>
      <c r="G78" s="6">
        <v>283222.04701545025</v>
      </c>
      <c r="H78" s="6">
        <v>27835.062780678454</v>
      </c>
      <c r="I78" s="6">
        <v>87492.954764012902</v>
      </c>
      <c r="J78" s="6">
        <v>9554.7789781132287</v>
      </c>
      <c r="K78" s="6">
        <v>1502.2097373699485</v>
      </c>
      <c r="L78" s="6">
        <v>5178.4319076304928</v>
      </c>
      <c r="M78" s="6">
        <v>511.95217218512789</v>
      </c>
      <c r="N78" s="6">
        <v>2059.5907258963543</v>
      </c>
      <c r="O78" s="6">
        <v>62</v>
      </c>
      <c r="P78" s="6">
        <v>259.20481742854014</v>
      </c>
      <c r="Q78" s="6">
        <v>426.87226926168665</v>
      </c>
      <c r="R78" s="6">
        <v>28.492137929754296</v>
      </c>
      <c r="S78" s="6">
        <v>87.34567929956485</v>
      </c>
      <c r="T78" s="6">
        <v>6.3555027350267048</v>
      </c>
      <c r="U78" s="6">
        <v>684.26446558932787</v>
      </c>
      <c r="V78" s="6">
        <v>1277.8978761337116</v>
      </c>
      <c r="X78" s="6">
        <v>-147.27546444803411</v>
      </c>
      <c r="Y78" s="6">
        <v>136739.6042990594</v>
      </c>
      <c r="Z78" s="6"/>
      <c r="AA78" s="6">
        <v>1812.6211008988819</v>
      </c>
      <c r="AB78" s="6">
        <v>6042.825595121647</v>
      </c>
      <c r="AC78" s="6">
        <v>0.15520568176446678</v>
      </c>
      <c r="AD78" s="6">
        <v>156225.28113372237</v>
      </c>
      <c r="AE78" s="6">
        <v>283222.04701545025</v>
      </c>
      <c r="AF78" s="7">
        <f>(AD78+AE78)/10000</f>
        <v>43.944732814917259</v>
      </c>
      <c r="AG78" s="6">
        <v>27835.062780678454</v>
      </c>
      <c r="AH78" s="6">
        <v>87492.954764012902</v>
      </c>
      <c r="AI78" s="6">
        <v>9554.7789781132287</v>
      </c>
      <c r="AJ78" s="6">
        <v>1502.2097373699485</v>
      </c>
      <c r="AK78" s="6">
        <v>5178.4319076304928</v>
      </c>
      <c r="AL78" s="6">
        <v>511.95217218512789</v>
      </c>
      <c r="AM78" s="6">
        <v>2059.5907258963543</v>
      </c>
      <c r="AN78" s="6">
        <v>259.20481742854014</v>
      </c>
      <c r="AO78" s="6">
        <v>426.87226926168665</v>
      </c>
      <c r="AP78" s="6">
        <v>28.492137929754296</v>
      </c>
      <c r="AQ78" s="6">
        <v>87.34567929956485</v>
      </c>
      <c r="AR78" s="6">
        <v>6.3555027350267048</v>
      </c>
      <c r="AS78" s="6">
        <v>57.80488681719573</v>
      </c>
      <c r="AT78" s="6">
        <v>0.79</v>
      </c>
      <c r="AU78" s="6">
        <v>1277.8978761337116</v>
      </c>
      <c r="AV78" s="6">
        <f t="shared" si="1"/>
        <v>0.12778978761337118</v>
      </c>
      <c r="AW78" s="6">
        <v>13</v>
      </c>
      <c r="AX78" s="6">
        <v>684.26446558932787</v>
      </c>
    </row>
    <row r="79" spans="1:50" s="5" customFormat="1" x14ac:dyDescent="0.2">
      <c r="A79" s="5" t="s">
        <v>178</v>
      </c>
      <c r="B79" s="5" t="s">
        <v>179</v>
      </c>
      <c r="C79" s="5" t="s">
        <v>76</v>
      </c>
      <c r="D79" s="5" t="s">
        <v>102</v>
      </c>
      <c r="F79" s="6">
        <v>132452.46978167104</v>
      </c>
      <c r="G79" s="6">
        <v>287689.98649363819</v>
      </c>
      <c r="H79" s="6">
        <v>30932.427347795983</v>
      </c>
      <c r="I79" s="6">
        <v>99655.811321396279</v>
      </c>
      <c r="J79" s="6">
        <v>10391.362312150213</v>
      </c>
      <c r="K79" s="6">
        <v>782.51676326269592</v>
      </c>
      <c r="L79" s="6">
        <v>4338.3649963240641</v>
      </c>
      <c r="M79" s="6">
        <v>340.62494400846759</v>
      </c>
      <c r="N79" s="6">
        <v>1185.2827443537894</v>
      </c>
      <c r="O79" s="6">
        <v>170</v>
      </c>
      <c r="P79" s="6">
        <v>139.47210545211578</v>
      </c>
      <c r="Q79" s="6">
        <v>235.90578892478334</v>
      </c>
      <c r="R79" s="6">
        <v>18.642311124787756</v>
      </c>
      <c r="S79" s="6">
        <v>76.410460412710307</v>
      </c>
      <c r="T79" s="6">
        <v>7.30732565693841</v>
      </c>
      <c r="U79" s="6">
        <v>187.57387119385211</v>
      </c>
      <c r="V79" s="6">
        <v>10011.611529978611</v>
      </c>
      <c r="X79" s="6">
        <v>989.65355353811537</v>
      </c>
      <c r="Y79" s="6">
        <v>134638.91367902266</v>
      </c>
      <c r="Z79" s="6"/>
      <c r="AA79" s="6">
        <v>1714.6323195020839</v>
      </c>
      <c r="AB79" s="6">
        <v>4154.2434049681351</v>
      </c>
      <c r="AC79" s="6">
        <v>0.1680109521122847</v>
      </c>
      <c r="AD79" s="6">
        <v>132452.46978167104</v>
      </c>
      <c r="AE79" s="6">
        <v>287689.98649363819</v>
      </c>
      <c r="AF79" s="7">
        <f>(AD79+AE79)/10000</f>
        <v>42.014245627530919</v>
      </c>
      <c r="AG79" s="6">
        <v>30932.427347795983</v>
      </c>
      <c r="AH79" s="6">
        <v>99655.811321396279</v>
      </c>
      <c r="AI79" s="6">
        <v>10391.362312150213</v>
      </c>
      <c r="AJ79" s="6">
        <v>782.51676326269592</v>
      </c>
      <c r="AK79" s="6">
        <v>4338.3649963240641</v>
      </c>
      <c r="AL79" s="6">
        <v>340.62494400846759</v>
      </c>
      <c r="AM79" s="6">
        <v>1185.2827443537894</v>
      </c>
      <c r="AN79" s="6">
        <v>139.47210545211578</v>
      </c>
      <c r="AO79" s="6">
        <v>235.90578892478334</v>
      </c>
      <c r="AP79" s="6">
        <v>18.642311124787756</v>
      </c>
      <c r="AQ79" s="6">
        <v>76.410460412710307</v>
      </c>
      <c r="AR79" s="6">
        <v>7.30732565693841</v>
      </c>
      <c r="AS79" s="6">
        <v>176.86599466008147</v>
      </c>
      <c r="AT79" s="6">
        <v>20</v>
      </c>
      <c r="AU79" s="6">
        <v>10011.611529978611</v>
      </c>
      <c r="AV79" s="6">
        <f t="shared" si="1"/>
        <v>1.001161152997861</v>
      </c>
      <c r="AW79" s="6">
        <v>620</v>
      </c>
      <c r="AX79" s="6">
        <v>187.57387119385211</v>
      </c>
    </row>
    <row r="80" spans="1:50" s="5" customFormat="1" x14ac:dyDescent="0.2">
      <c r="A80" s="5" t="s">
        <v>178</v>
      </c>
      <c r="B80" s="5" t="s">
        <v>179</v>
      </c>
      <c r="C80" s="5" t="s">
        <v>76</v>
      </c>
      <c r="D80" s="5" t="s">
        <v>103</v>
      </c>
      <c r="F80" s="6">
        <v>173249.05240251156</v>
      </c>
      <c r="G80" s="6">
        <v>270701.64437892433</v>
      </c>
      <c r="H80" s="6">
        <v>23551.043060966414</v>
      </c>
      <c r="I80" s="6">
        <v>64589.41234881134</v>
      </c>
      <c r="J80" s="6">
        <v>10357.044913937645</v>
      </c>
      <c r="K80" s="6">
        <v>2185.1036734266772</v>
      </c>
      <c r="L80" s="6">
        <v>6225.0550141377425</v>
      </c>
      <c r="M80" s="6">
        <v>730.89443982309558</v>
      </c>
      <c r="N80" s="6">
        <v>2914.915306672257</v>
      </c>
      <c r="O80" s="6">
        <v>76</v>
      </c>
      <c r="P80" s="6">
        <v>329.17319956477201</v>
      </c>
      <c r="Q80" s="6">
        <v>548.44153151170076</v>
      </c>
      <c r="R80" s="6">
        <v>46.733931885577483</v>
      </c>
      <c r="S80" s="6">
        <v>189.1663090919923</v>
      </c>
      <c r="T80" s="6">
        <v>16.079677676108101</v>
      </c>
      <c r="U80" s="6">
        <v>2273.8938127829638</v>
      </c>
      <c r="V80" s="6">
        <v>13729.98740289904</v>
      </c>
      <c r="X80" s="6">
        <v>64.968394650941832</v>
      </c>
      <c r="Y80" s="6">
        <v>135459.10284721374</v>
      </c>
      <c r="Z80" s="6"/>
      <c r="AA80" s="6">
        <v>5273.2680325014453</v>
      </c>
      <c r="AB80" s="6">
        <v>7520.0916808465163</v>
      </c>
      <c r="AC80" s="6">
        <v>0.23172060758835919</v>
      </c>
      <c r="AD80" s="6">
        <v>173249.05240251156</v>
      </c>
      <c r="AE80" s="6">
        <v>270701.64437892433</v>
      </c>
      <c r="AF80" s="7">
        <f>(AD80+AE80)/10000</f>
        <v>44.395069678143585</v>
      </c>
      <c r="AG80" s="6">
        <v>23551.043060966414</v>
      </c>
      <c r="AH80" s="6">
        <v>64589.41234881134</v>
      </c>
      <c r="AI80" s="6">
        <v>10357.044913937645</v>
      </c>
      <c r="AJ80" s="6">
        <v>2185.1036734266772</v>
      </c>
      <c r="AK80" s="6">
        <v>6225.0550141377425</v>
      </c>
      <c r="AL80" s="6">
        <v>730.89443982309558</v>
      </c>
      <c r="AM80" s="6">
        <v>2914.915306672257</v>
      </c>
      <c r="AN80" s="6">
        <v>329.17319956477201</v>
      </c>
      <c r="AO80" s="6">
        <v>548.44153151170076</v>
      </c>
      <c r="AP80" s="6">
        <v>46.733931885577483</v>
      </c>
      <c r="AQ80" s="6">
        <v>189.1663090919923</v>
      </c>
      <c r="AR80" s="6">
        <v>16.079677676108101</v>
      </c>
      <c r="AS80" s="6">
        <v>357.40203850584032</v>
      </c>
      <c r="AT80" s="6">
        <v>8.3000000000000007</v>
      </c>
      <c r="AU80" s="6">
        <v>13729.98740289904</v>
      </c>
      <c r="AV80" s="6">
        <f t="shared" si="1"/>
        <v>1.372998740289904</v>
      </c>
      <c r="AW80" s="6">
        <v>190</v>
      </c>
      <c r="AX80" s="6">
        <v>2273.8938127829638</v>
      </c>
    </row>
    <row r="81" spans="1:50" s="5" customFormat="1" x14ac:dyDescent="0.2">
      <c r="A81" s="5" t="s">
        <v>178</v>
      </c>
      <c r="B81" s="5" t="s">
        <v>179</v>
      </c>
      <c r="C81" s="5" t="s">
        <v>76</v>
      </c>
      <c r="D81" s="5" t="s">
        <v>104</v>
      </c>
      <c r="F81" s="6">
        <v>166780.16498947615</v>
      </c>
      <c r="G81" s="6">
        <v>271452.09145422548</v>
      </c>
      <c r="H81" s="6">
        <v>24995.308581105088</v>
      </c>
      <c r="I81" s="6">
        <v>70848.995869552862</v>
      </c>
      <c r="J81" s="6">
        <v>12063.330944225783</v>
      </c>
      <c r="K81" s="6">
        <v>2251.9665507042555</v>
      </c>
      <c r="L81" s="6">
        <v>7126.1603048563275</v>
      </c>
      <c r="M81" s="6">
        <v>811.42459177497096</v>
      </c>
      <c r="N81" s="6">
        <v>3105.4119262363397</v>
      </c>
      <c r="O81" s="6">
        <v>67</v>
      </c>
      <c r="P81" s="6">
        <v>340.83524602992554</v>
      </c>
      <c r="Q81" s="6">
        <v>544.20715294743138</v>
      </c>
      <c r="R81" s="6">
        <v>45.299925021881151</v>
      </c>
      <c r="S81" s="6">
        <v>173.83791936728602</v>
      </c>
      <c r="T81" s="6">
        <v>14.104650671961556</v>
      </c>
      <c r="U81" s="6">
        <v>2394.2074466262693</v>
      </c>
      <c r="V81" s="6">
        <v>10661.552343956162</v>
      </c>
      <c r="X81" s="6">
        <v>32.574250974507059</v>
      </c>
      <c r="Y81" s="6">
        <v>135834.62656369444</v>
      </c>
      <c r="Z81" s="6"/>
      <c r="AA81" s="6">
        <v>3626.5999418284532</v>
      </c>
      <c r="AB81" s="6">
        <v>7798.2756832969899</v>
      </c>
      <c r="AC81" s="6">
        <v>0.22801975682154946</v>
      </c>
      <c r="AD81" s="6">
        <v>166780.16498947615</v>
      </c>
      <c r="AE81" s="6">
        <v>271452.09145422548</v>
      </c>
      <c r="AF81" s="7">
        <f>(AD81+AE81)/10000</f>
        <v>43.823225644370162</v>
      </c>
      <c r="AG81" s="6">
        <v>24995.308581105088</v>
      </c>
      <c r="AH81" s="6">
        <v>70848.995869552862</v>
      </c>
      <c r="AI81" s="6">
        <v>12063.330944225783</v>
      </c>
      <c r="AJ81" s="6">
        <v>2251.9665507042555</v>
      </c>
      <c r="AK81" s="6">
        <v>7126.1603048563275</v>
      </c>
      <c r="AL81" s="6">
        <v>811.42459177497096</v>
      </c>
      <c r="AM81" s="6">
        <v>3105.4119262363397</v>
      </c>
      <c r="AN81" s="6">
        <v>340.83524602992554</v>
      </c>
      <c r="AO81" s="6">
        <v>544.20715294743138</v>
      </c>
      <c r="AP81" s="6">
        <v>45.299925021881151</v>
      </c>
      <c r="AQ81" s="6">
        <v>173.83791936728602</v>
      </c>
      <c r="AR81" s="6">
        <v>14.104650671961556</v>
      </c>
      <c r="AS81" s="6">
        <v>308.89758386993799</v>
      </c>
      <c r="AT81" s="6">
        <v>3.3</v>
      </c>
      <c r="AU81" s="6">
        <v>10661.552343956162</v>
      </c>
      <c r="AV81" s="6">
        <f t="shared" si="1"/>
        <v>1.0661552343956162</v>
      </c>
      <c r="AW81" s="6">
        <v>90</v>
      </c>
      <c r="AX81" s="6">
        <v>2394.2074466262693</v>
      </c>
    </row>
    <row r="82" spans="1:50" s="5" customFormat="1" x14ac:dyDescent="0.2">
      <c r="A82" s="5" t="s">
        <v>178</v>
      </c>
      <c r="B82" s="5" t="s">
        <v>179</v>
      </c>
      <c r="C82" s="5" t="s">
        <v>76</v>
      </c>
      <c r="D82" s="5" t="s">
        <v>105</v>
      </c>
      <c r="F82" s="6">
        <v>165437.05176033912</v>
      </c>
      <c r="G82" s="6">
        <v>263099.6370234401</v>
      </c>
      <c r="H82" s="6">
        <v>24805.03377856993</v>
      </c>
      <c r="I82" s="6">
        <v>77561.772994510146</v>
      </c>
      <c r="J82" s="6">
        <v>14733.579673312648</v>
      </c>
      <c r="K82" s="6">
        <v>2294.2288348443976</v>
      </c>
      <c r="L82" s="6">
        <v>7714.081357527265</v>
      </c>
      <c r="M82" s="6">
        <v>738.78378076181968</v>
      </c>
      <c r="N82" s="6">
        <v>2449.9838199622741</v>
      </c>
      <c r="O82" s="6">
        <v>89</v>
      </c>
      <c r="P82" s="6">
        <v>238.78923056247424</v>
      </c>
      <c r="Q82" s="6">
        <v>359.70982373844737</v>
      </c>
      <c r="R82" s="6">
        <v>28.520000653340912</v>
      </c>
      <c r="S82" s="6">
        <v>112.501404791223</v>
      </c>
      <c r="T82" s="6">
        <v>8.5770481669641487</v>
      </c>
      <c r="U82" s="6">
        <v>1147.1144174221988</v>
      </c>
      <c r="V82" s="6">
        <v>15743.882279482657</v>
      </c>
      <c r="X82" s="6">
        <v>494.6273176040674</v>
      </c>
      <c r="Y82" s="6">
        <v>135548.93299447634</v>
      </c>
      <c r="Z82" s="6"/>
      <c r="AA82" s="6">
        <v>4062.2583956419148</v>
      </c>
      <c r="AB82" s="6">
        <v>5317.7698635177712</v>
      </c>
      <c r="AC82" s="6">
        <v>0.25362805009059625</v>
      </c>
      <c r="AD82" s="6">
        <v>165437.05176033912</v>
      </c>
      <c r="AE82" s="6">
        <v>263099.6370234401</v>
      </c>
      <c r="AF82" s="7">
        <f>(AD82+AE82)/10000</f>
        <v>42.853668878377924</v>
      </c>
      <c r="AG82" s="6">
        <v>24805.03377856993</v>
      </c>
      <c r="AH82" s="6">
        <v>77561.772994510146</v>
      </c>
      <c r="AI82" s="6">
        <v>14733.579673312648</v>
      </c>
      <c r="AJ82" s="6">
        <v>2294.2288348443976</v>
      </c>
      <c r="AK82" s="6">
        <v>7714.081357527265</v>
      </c>
      <c r="AL82" s="6">
        <v>738.78378076181968</v>
      </c>
      <c r="AM82" s="6">
        <v>2449.9838199622741</v>
      </c>
      <c r="AN82" s="6">
        <v>238.78923056247424</v>
      </c>
      <c r="AO82" s="6">
        <v>359.70982373844737</v>
      </c>
      <c r="AP82" s="6">
        <v>28.520000653340912</v>
      </c>
      <c r="AQ82" s="6">
        <v>112.501404791223</v>
      </c>
      <c r="AR82" s="6">
        <v>8.5770481669641487</v>
      </c>
      <c r="AS82" s="6">
        <v>327.39356894648074</v>
      </c>
      <c r="AT82" s="6">
        <v>11</v>
      </c>
      <c r="AU82" s="6">
        <v>15743.882279482657</v>
      </c>
      <c r="AV82" s="6">
        <f t="shared" si="1"/>
        <v>1.5743882279482657</v>
      </c>
      <c r="AW82" s="6">
        <v>290</v>
      </c>
      <c r="AX82" s="6">
        <v>1147.1144174221988</v>
      </c>
    </row>
    <row r="83" spans="1:50" s="5" customFormat="1" x14ac:dyDescent="0.2">
      <c r="A83" s="5" t="s">
        <v>178</v>
      </c>
      <c r="B83" s="5" t="s">
        <v>179</v>
      </c>
      <c r="C83" s="5" t="s">
        <v>76</v>
      </c>
      <c r="D83" s="5" t="s">
        <v>106</v>
      </c>
      <c r="F83" s="6">
        <v>176089.41973127777</v>
      </c>
      <c r="G83" s="6">
        <v>274967.86341548676</v>
      </c>
      <c r="H83" s="6">
        <v>24483.138558514947</v>
      </c>
      <c r="I83" s="6">
        <v>70501.760179730831</v>
      </c>
      <c r="J83" s="6">
        <v>11427.664403547633</v>
      </c>
      <c r="K83" s="6">
        <v>1903.8774862888308</v>
      </c>
      <c r="L83" s="6">
        <v>6115.2852823604271</v>
      </c>
      <c r="M83" s="6">
        <v>601.95964658918365</v>
      </c>
      <c r="N83" s="6">
        <v>2041.3614179965741</v>
      </c>
      <c r="O83" s="6">
        <v>230</v>
      </c>
      <c r="P83" s="6">
        <v>207.98569188747422</v>
      </c>
      <c r="Q83" s="6">
        <v>320.06259301562665</v>
      </c>
      <c r="R83" s="6">
        <v>26.176940597154349</v>
      </c>
      <c r="S83" s="6">
        <v>100.41826371933578</v>
      </c>
      <c r="T83" s="6">
        <v>8.1720449007082685</v>
      </c>
      <c r="U83" s="6">
        <v>1308.8470298577172</v>
      </c>
      <c r="V83" s="6">
        <v>7006.181159826604</v>
      </c>
      <c r="X83" s="6">
        <v>131.98457443943369</v>
      </c>
      <c r="Y83" s="6">
        <v>136824.00883554624</v>
      </c>
      <c r="Z83" s="6"/>
      <c r="AA83" s="6">
        <v>2969.652924887258</v>
      </c>
      <c r="AB83" s="6">
        <v>4674.4536780632752</v>
      </c>
      <c r="AC83" s="6">
        <v>0.19357737584450274</v>
      </c>
      <c r="AD83" s="6">
        <v>176089.41973127777</v>
      </c>
      <c r="AE83" s="6">
        <v>274967.86341548676</v>
      </c>
      <c r="AF83" s="7">
        <f>(AD83+AE83)/10000</f>
        <v>45.105728314676448</v>
      </c>
      <c r="AG83" s="6">
        <v>24483.138558514947</v>
      </c>
      <c r="AH83" s="6">
        <v>70501.760179730831</v>
      </c>
      <c r="AI83" s="6">
        <v>11427.664403547633</v>
      </c>
      <c r="AJ83" s="6">
        <v>1903.8774862888308</v>
      </c>
      <c r="AK83" s="6">
        <v>6115.2852823604271</v>
      </c>
      <c r="AL83" s="6">
        <v>601.95964658918365</v>
      </c>
      <c r="AM83" s="6">
        <v>2041.3614179965741</v>
      </c>
      <c r="AN83" s="6">
        <v>207.98569188747422</v>
      </c>
      <c r="AO83" s="6">
        <v>320.06259301562665</v>
      </c>
      <c r="AP83" s="6">
        <v>26.176940597154349</v>
      </c>
      <c r="AQ83" s="6">
        <v>100.41826371933578</v>
      </c>
      <c r="AR83" s="6">
        <v>8.1720449007082685</v>
      </c>
      <c r="AS83" s="6">
        <v>194.71635872705687</v>
      </c>
      <c r="AT83" s="6">
        <v>14</v>
      </c>
      <c r="AU83" s="6">
        <v>7006.181159826604</v>
      </c>
      <c r="AV83" s="6">
        <f t="shared" si="1"/>
        <v>0.70061811598266044</v>
      </c>
      <c r="AW83" s="6">
        <v>500</v>
      </c>
      <c r="AX83" s="6">
        <v>1308.8470298577172</v>
      </c>
    </row>
    <row r="84" spans="1:50" s="5" customFormat="1" x14ac:dyDescent="0.2">
      <c r="A84" s="5" t="s">
        <v>178</v>
      </c>
      <c r="B84" s="5" t="s">
        <v>179</v>
      </c>
      <c r="C84" s="5" t="s">
        <v>76</v>
      </c>
      <c r="D84" s="5" t="s">
        <v>107</v>
      </c>
      <c r="F84" s="6">
        <v>156778.41414657139</v>
      </c>
      <c r="G84" s="6">
        <v>288407.67870966037</v>
      </c>
      <c r="H84" s="6">
        <v>27594.846698940302</v>
      </c>
      <c r="I84" s="6">
        <v>82715.322253930601</v>
      </c>
      <c r="J84" s="6">
        <v>10244.240747767137</v>
      </c>
      <c r="K84" s="6">
        <v>984.04699975736116</v>
      </c>
      <c r="L84" s="6">
        <v>4913.3132144977744</v>
      </c>
      <c r="M84" s="6">
        <v>401.11739954939571</v>
      </c>
      <c r="N84" s="6">
        <v>1247.0748027405716</v>
      </c>
      <c r="O84" s="6">
        <v>40</v>
      </c>
      <c r="P84" s="6">
        <v>122.86167113031532</v>
      </c>
      <c r="Q84" s="6">
        <v>179.85102844334423</v>
      </c>
      <c r="R84" s="6">
        <v>12.182340348696055</v>
      </c>
      <c r="S84" s="6">
        <v>44.991597878707026</v>
      </c>
      <c r="T84" s="6">
        <v>3.9108081233029952</v>
      </c>
      <c r="U84" s="6">
        <v>95.059170902704068</v>
      </c>
      <c r="V84" s="6">
        <v>6033.4886386060953</v>
      </c>
      <c r="X84" s="6">
        <v>842.15042183220839</v>
      </c>
      <c r="Y84" s="6">
        <v>134397.97827870172</v>
      </c>
      <c r="Z84" s="6"/>
      <c r="AA84" s="6">
        <v>957.51349331607253</v>
      </c>
      <c r="AB84" s="6">
        <v>3399.7497166294766</v>
      </c>
      <c r="AC84" s="6">
        <v>0.21111442081547141</v>
      </c>
      <c r="AD84" s="6">
        <v>156778.41414657139</v>
      </c>
      <c r="AE84" s="6">
        <v>288407.67870966037</v>
      </c>
      <c r="AF84" s="7">
        <f>(AD84+AE84)/10000</f>
        <v>44.518609285623171</v>
      </c>
      <c r="AG84" s="6">
        <v>27594.846698940302</v>
      </c>
      <c r="AH84" s="6">
        <v>82715.322253930601</v>
      </c>
      <c r="AI84" s="6">
        <v>10244.240747767137</v>
      </c>
      <c r="AJ84" s="6">
        <v>984.04699975736116</v>
      </c>
      <c r="AK84" s="6">
        <v>4913.3132144977744</v>
      </c>
      <c r="AL84" s="6">
        <v>401.11739954939571</v>
      </c>
      <c r="AM84" s="6">
        <v>1247.0748027405716</v>
      </c>
      <c r="AN84" s="6">
        <v>122.86167113031532</v>
      </c>
      <c r="AO84" s="6">
        <v>179.85102844334423</v>
      </c>
      <c r="AP84" s="6">
        <v>12.182340348696055</v>
      </c>
      <c r="AQ84" s="6">
        <v>44.991597878707026</v>
      </c>
      <c r="AR84" s="6">
        <v>3.9108081233029952</v>
      </c>
      <c r="AS84" s="6">
        <v>108.57145180983981</v>
      </c>
      <c r="AT84" s="6">
        <v>5.9</v>
      </c>
      <c r="AU84" s="6">
        <v>6033.4886386060953</v>
      </c>
      <c r="AV84" s="6">
        <f t="shared" si="1"/>
        <v>0.60334886386060949</v>
      </c>
      <c r="AW84" s="6">
        <v>250</v>
      </c>
      <c r="AX84" s="6">
        <v>95.059170902704068</v>
      </c>
    </row>
    <row r="85" spans="1:50" s="5" customFormat="1" x14ac:dyDescent="0.2">
      <c r="A85" s="5" t="s">
        <v>178</v>
      </c>
      <c r="B85" s="5" t="s">
        <v>179</v>
      </c>
      <c r="C85" s="5" t="s">
        <v>76</v>
      </c>
      <c r="D85" s="5" t="s">
        <v>108</v>
      </c>
      <c r="F85" s="6">
        <v>165195.87751122031</v>
      </c>
      <c r="G85" s="6">
        <v>264567.38871111517</v>
      </c>
      <c r="H85" s="6">
        <v>23673.489941870586</v>
      </c>
      <c r="I85" s="6">
        <v>66903.801257266809</v>
      </c>
      <c r="J85" s="6">
        <v>11482.224670062398</v>
      </c>
      <c r="K85" s="6">
        <v>2267.8716560316793</v>
      </c>
      <c r="L85" s="6">
        <v>6670.2730041846362</v>
      </c>
      <c r="M85" s="6">
        <v>753.59375000474063</v>
      </c>
      <c r="N85" s="6">
        <v>2828.7545200992431</v>
      </c>
      <c r="O85" s="6">
        <v>66</v>
      </c>
      <c r="P85" s="6">
        <v>294.19893624676013</v>
      </c>
      <c r="Q85" s="6">
        <v>473.36397188192723</v>
      </c>
      <c r="R85" s="6">
        <v>38.944319618276154</v>
      </c>
      <c r="S85" s="6">
        <v>157.15302889440241</v>
      </c>
      <c r="T85" s="6">
        <v>12.402919182777079</v>
      </c>
      <c r="U85" s="6">
        <v>1688.9982095317594</v>
      </c>
      <c r="V85" s="6">
        <v>28044.143203378208</v>
      </c>
      <c r="X85" s="6">
        <v>285.73277980800441</v>
      </c>
      <c r="Y85" s="6">
        <v>135035.19519815317</v>
      </c>
      <c r="Z85" s="6"/>
      <c r="AA85" s="6">
        <v>6032.1364626134264</v>
      </c>
      <c r="AB85" s="6">
        <v>6884.0434542632156</v>
      </c>
      <c r="AC85" s="6">
        <v>0.14498292901369114</v>
      </c>
      <c r="AD85" s="6">
        <v>165195.87751122031</v>
      </c>
      <c r="AE85" s="6">
        <v>264567.38871111517</v>
      </c>
      <c r="AF85" s="7">
        <f>(AD85+AE85)/10000</f>
        <v>42.97632662223355</v>
      </c>
      <c r="AG85" s="6">
        <v>23673.489941870586</v>
      </c>
      <c r="AH85" s="6">
        <v>66903.801257266809</v>
      </c>
      <c r="AI85" s="6">
        <v>11482.224670062398</v>
      </c>
      <c r="AJ85" s="6">
        <v>2267.8716560316793</v>
      </c>
      <c r="AK85" s="6">
        <v>6670.2730041846362</v>
      </c>
      <c r="AL85" s="6">
        <v>753.59375000474063</v>
      </c>
      <c r="AM85" s="6">
        <v>2828.7545200992431</v>
      </c>
      <c r="AN85" s="6">
        <v>294.19893624676013</v>
      </c>
      <c r="AO85" s="6">
        <v>473.36397188192723</v>
      </c>
      <c r="AP85" s="6">
        <v>38.944319618276154</v>
      </c>
      <c r="AQ85" s="6">
        <v>157.15302889440241</v>
      </c>
      <c r="AR85" s="6">
        <v>12.402919182777079</v>
      </c>
      <c r="AS85" s="6">
        <v>557.0663461434425</v>
      </c>
      <c r="AT85" s="6">
        <v>10</v>
      </c>
      <c r="AU85" s="6">
        <v>28044.143203378208</v>
      </c>
      <c r="AV85" s="6">
        <f t="shared" si="1"/>
        <v>2.8044143203378207</v>
      </c>
      <c r="AW85" s="6">
        <v>420</v>
      </c>
      <c r="AX85" s="6">
        <v>1688.9982095317594</v>
      </c>
    </row>
    <row r="86" spans="1:50" s="5" customFormat="1" x14ac:dyDescent="0.2">
      <c r="A86" s="5" t="s">
        <v>178</v>
      </c>
      <c r="B86" s="5" t="s">
        <v>179</v>
      </c>
      <c r="C86" s="5" t="s">
        <v>76</v>
      </c>
      <c r="D86" s="5" t="s">
        <v>109</v>
      </c>
      <c r="F86" s="6">
        <v>165922.93196614503</v>
      </c>
      <c r="G86" s="6">
        <v>267963.39141819283</v>
      </c>
      <c r="H86" s="6">
        <v>24352.513012085365</v>
      </c>
      <c r="I86" s="6">
        <v>68148.449705474806</v>
      </c>
      <c r="J86" s="6">
        <v>11822.544829370669</v>
      </c>
      <c r="K86" s="6">
        <v>2441.6824226025733</v>
      </c>
      <c r="L86" s="6">
        <v>6892.0184272759207</v>
      </c>
      <c r="M86" s="6">
        <v>806.35543745562597</v>
      </c>
      <c r="N86" s="6">
        <v>3069.7886120868175</v>
      </c>
      <c r="O86" s="6">
        <v>74</v>
      </c>
      <c r="P86" s="6">
        <v>325.41474253825345</v>
      </c>
      <c r="Q86" s="6">
        <v>528.95973465951272</v>
      </c>
      <c r="R86" s="6">
        <v>43.688751336822158</v>
      </c>
      <c r="S86" s="6">
        <v>175.14087263093083</v>
      </c>
      <c r="T86" s="6">
        <v>14.180622673850763</v>
      </c>
      <c r="U86" s="6">
        <v>2828.6215598104441</v>
      </c>
      <c r="V86" s="6">
        <v>18285.821830377481</v>
      </c>
      <c r="X86" s="6">
        <v>257.24485576146515</v>
      </c>
      <c r="Y86" s="6">
        <v>136232.58819700926</v>
      </c>
      <c r="Z86" s="6"/>
      <c r="AA86" s="6">
        <v>4748.3112959303771</v>
      </c>
      <c r="AB86" s="6">
        <v>7609.0884627110045</v>
      </c>
      <c r="AC86" s="6">
        <v>0.15756247415389737</v>
      </c>
      <c r="AD86" s="6">
        <v>165922.93196614503</v>
      </c>
      <c r="AE86" s="6">
        <v>267963.39141819283</v>
      </c>
      <c r="AF86" s="7">
        <f>(AD86+AE86)/10000</f>
        <v>43.38863233843378</v>
      </c>
      <c r="AG86" s="6">
        <v>24352.513012085365</v>
      </c>
      <c r="AH86" s="6">
        <v>68148.449705474806</v>
      </c>
      <c r="AI86" s="6">
        <v>11822.544829370669</v>
      </c>
      <c r="AJ86" s="6">
        <v>2441.6824226025733</v>
      </c>
      <c r="AK86" s="6">
        <v>6892.0184272759207</v>
      </c>
      <c r="AL86" s="6">
        <v>806.35543745562597</v>
      </c>
      <c r="AM86" s="6">
        <v>3069.7886120868175</v>
      </c>
      <c r="AN86" s="6">
        <v>325.41474253825345</v>
      </c>
      <c r="AO86" s="6">
        <v>528.95973465951272</v>
      </c>
      <c r="AP86" s="6">
        <v>43.688751336822158</v>
      </c>
      <c r="AQ86" s="6">
        <v>175.14087263093083</v>
      </c>
      <c r="AR86" s="6">
        <v>14.180622673850763</v>
      </c>
      <c r="AS86" s="6">
        <v>457.364468634665</v>
      </c>
      <c r="AT86" s="6">
        <v>11</v>
      </c>
      <c r="AU86" s="6">
        <v>18285.821830377481</v>
      </c>
      <c r="AV86" s="6">
        <f t="shared" si="1"/>
        <v>1.828582183037748</v>
      </c>
      <c r="AW86" s="6">
        <v>230</v>
      </c>
      <c r="AX86" s="6">
        <v>2828.6215598104441</v>
      </c>
    </row>
    <row r="87" spans="1:50" s="5" customFormat="1" x14ac:dyDescent="0.2">
      <c r="A87" s="5" t="s">
        <v>178</v>
      </c>
      <c r="B87" s="5" t="s">
        <v>179</v>
      </c>
      <c r="C87" s="5" t="s">
        <v>76</v>
      </c>
      <c r="D87" s="5" t="s">
        <v>110</v>
      </c>
      <c r="F87" s="6">
        <v>187971.19316695101</v>
      </c>
      <c r="G87" s="6">
        <v>269454.11864528526</v>
      </c>
      <c r="H87" s="6">
        <v>22537.142483491665</v>
      </c>
      <c r="I87" s="6">
        <v>60077.490293152798</v>
      </c>
      <c r="J87" s="6">
        <v>9247.6653519061929</v>
      </c>
      <c r="K87" s="6">
        <v>2000.4273768225978</v>
      </c>
      <c r="L87" s="6">
        <v>4992.4459102598448</v>
      </c>
      <c r="M87" s="6">
        <v>564.99139597543422</v>
      </c>
      <c r="N87" s="6">
        <v>2129.7653537723349</v>
      </c>
      <c r="O87" s="6">
        <v>57</v>
      </c>
      <c r="P87" s="6">
        <v>221.81463046879887</v>
      </c>
      <c r="Q87" s="6">
        <v>363.4397152287608</v>
      </c>
      <c r="R87" s="6">
        <v>30.405202747933991</v>
      </c>
      <c r="S87" s="6">
        <v>119.42206538359044</v>
      </c>
      <c r="T87" s="6">
        <v>9.7003482712302702</v>
      </c>
      <c r="U87" s="6">
        <v>2052.1625676024928</v>
      </c>
      <c r="V87" s="6">
        <v>14485.853418370538</v>
      </c>
      <c r="X87" s="6">
        <v>-97.003482712302699</v>
      </c>
      <c r="Y87" s="6">
        <v>134619.27767518451</v>
      </c>
      <c r="Z87" s="6"/>
      <c r="AA87" s="6">
        <v>4882.5086298525684</v>
      </c>
      <c r="AB87" s="6">
        <v>4915.9209405645843</v>
      </c>
      <c r="AC87" s="6">
        <v>0.19616259837376765</v>
      </c>
      <c r="AD87" s="6">
        <v>187971.19316695101</v>
      </c>
      <c r="AE87" s="6">
        <v>269454.11864528526</v>
      </c>
      <c r="AF87" s="7">
        <f>(AD87+AE87)/10000</f>
        <v>45.742531181223626</v>
      </c>
      <c r="AG87" s="6">
        <v>22537.142483491665</v>
      </c>
      <c r="AH87" s="6">
        <v>60077.490293152798</v>
      </c>
      <c r="AI87" s="6">
        <v>9247.6653519061929</v>
      </c>
      <c r="AJ87" s="6">
        <v>2000.4273768225978</v>
      </c>
      <c r="AK87" s="6">
        <v>4992.4459102598448</v>
      </c>
      <c r="AL87" s="6">
        <v>564.99139597543422</v>
      </c>
      <c r="AM87" s="6">
        <v>2129.7653537723349</v>
      </c>
      <c r="AN87" s="6">
        <v>221.81463046879887</v>
      </c>
      <c r="AO87" s="6">
        <v>363.4397152287608</v>
      </c>
      <c r="AP87" s="6">
        <v>30.405202747933991</v>
      </c>
      <c r="AQ87" s="6">
        <v>119.42206538359044</v>
      </c>
      <c r="AR87" s="6">
        <v>9.7003482712302702</v>
      </c>
      <c r="AS87" s="6">
        <v>357.25039292487168</v>
      </c>
      <c r="AT87" s="6">
        <v>5.2</v>
      </c>
      <c r="AU87" s="6">
        <v>14485.853418370538</v>
      </c>
      <c r="AV87" s="6">
        <f t="shared" si="1"/>
        <v>1.4485853418370538</v>
      </c>
      <c r="AW87" s="6">
        <v>160</v>
      </c>
      <c r="AX87" s="6">
        <v>2052.1625676024928</v>
      </c>
    </row>
    <row r="88" spans="1:50" s="5" customFormat="1" x14ac:dyDescent="0.2">
      <c r="A88" s="5" t="s">
        <v>178</v>
      </c>
      <c r="B88" s="5" t="s">
        <v>179</v>
      </c>
      <c r="C88" s="5" t="s">
        <v>76</v>
      </c>
      <c r="D88" s="5" t="s">
        <v>111</v>
      </c>
      <c r="F88" s="6">
        <v>184226.10299388584</v>
      </c>
      <c r="G88" s="6">
        <v>273657.31282514229</v>
      </c>
      <c r="H88" s="6">
        <v>23020.053154850975</v>
      </c>
      <c r="I88" s="6">
        <v>61222.614025240837</v>
      </c>
      <c r="J88" s="6">
        <v>9151.1005408727615</v>
      </c>
      <c r="K88" s="6">
        <v>1734.9873633114025</v>
      </c>
      <c r="L88" s="6">
        <v>5142.5682226100744</v>
      </c>
      <c r="M88" s="6">
        <v>575.77498618409959</v>
      </c>
      <c r="N88" s="6">
        <v>2233.0436726531611</v>
      </c>
      <c r="O88" s="6">
        <v>60</v>
      </c>
      <c r="P88" s="6">
        <v>243.55500841437672</v>
      </c>
      <c r="Q88" s="6">
        <v>399.3207508744477</v>
      </c>
      <c r="R88" s="6">
        <v>33.802151280161581</v>
      </c>
      <c r="S88" s="6">
        <v>133.32584280840933</v>
      </c>
      <c r="T88" s="6">
        <v>10.913453635466677</v>
      </c>
      <c r="U88" s="6">
        <v>1010.3427989504254</v>
      </c>
      <c r="V88" s="6">
        <v>11942.405131689211</v>
      </c>
      <c r="X88" s="6">
        <v>175.14068020809108</v>
      </c>
      <c r="Y88" s="6">
        <v>134858.32376023012</v>
      </c>
      <c r="Z88" s="6"/>
      <c r="AA88" s="6">
        <v>4312.8392501242433</v>
      </c>
      <c r="AB88" s="6">
        <v>5561.8112258581932</v>
      </c>
      <c r="AC88" s="6">
        <v>0.21673659175751275</v>
      </c>
      <c r="AD88" s="6">
        <v>184226.10299388584</v>
      </c>
      <c r="AE88" s="6">
        <v>273657.31282514229</v>
      </c>
      <c r="AF88" s="7">
        <f>(AD88+AE88)/10000</f>
        <v>45.788341581902813</v>
      </c>
      <c r="AG88" s="6">
        <v>23020.053154850975</v>
      </c>
      <c r="AH88" s="6">
        <v>61222.614025240837</v>
      </c>
      <c r="AI88" s="6">
        <v>9151.1005408727615</v>
      </c>
      <c r="AJ88" s="6">
        <v>1734.9873633114025</v>
      </c>
      <c r="AK88" s="6">
        <v>5142.5682226100744</v>
      </c>
      <c r="AL88" s="6">
        <v>575.77498618409959</v>
      </c>
      <c r="AM88" s="6">
        <v>2233.0436726531611</v>
      </c>
      <c r="AN88" s="6">
        <v>243.55500841437672</v>
      </c>
      <c r="AO88" s="6">
        <v>399.3207508744477</v>
      </c>
      <c r="AP88" s="6">
        <v>33.802151280161581</v>
      </c>
      <c r="AQ88" s="6">
        <v>133.32584280840933</v>
      </c>
      <c r="AR88" s="6">
        <v>10.913453635466677</v>
      </c>
      <c r="AS88" s="6">
        <v>262.68807031525392</v>
      </c>
      <c r="AT88" s="6">
        <v>20</v>
      </c>
      <c r="AU88" s="6">
        <v>11942.405131689211</v>
      </c>
      <c r="AV88" s="6">
        <f t="shared" si="1"/>
        <v>1.1942405131689211</v>
      </c>
      <c r="AW88" s="6">
        <v>740</v>
      </c>
      <c r="AX88" s="6">
        <v>1010.3427989504254</v>
      </c>
    </row>
    <row r="89" spans="1:50" s="5" customFormat="1" x14ac:dyDescent="0.2">
      <c r="A89" s="5" t="s">
        <v>178</v>
      </c>
      <c r="B89" s="5" t="s">
        <v>179</v>
      </c>
      <c r="C89" s="5" t="s">
        <v>76</v>
      </c>
      <c r="D89" s="5" t="s">
        <v>112</v>
      </c>
      <c r="F89" s="6">
        <v>186025.90745580519</v>
      </c>
      <c r="G89" s="6">
        <v>292493.56518208364</v>
      </c>
      <c r="H89" s="6">
        <v>24522.660504865893</v>
      </c>
      <c r="I89" s="6">
        <v>64851.673272171589</v>
      </c>
      <c r="J89" s="6">
        <v>4867.092924629872</v>
      </c>
      <c r="K89" s="6">
        <v>608.03562330051557</v>
      </c>
      <c r="L89" s="6">
        <v>1928.1175816802954</v>
      </c>
      <c r="M89" s="6">
        <v>175.37914168317735</v>
      </c>
      <c r="N89" s="6">
        <v>727.60699274695128</v>
      </c>
      <c r="O89" s="6">
        <v>28</v>
      </c>
      <c r="P89" s="6">
        <v>101.43676840514661</v>
      </c>
      <c r="Q89" s="6">
        <v>203.57552136673021</v>
      </c>
      <c r="R89" s="6">
        <v>17.420916742244906</v>
      </c>
      <c r="S89" s="6">
        <v>65.635556026859575</v>
      </c>
      <c r="T89" s="6">
        <v>6.352960235754856</v>
      </c>
      <c r="U89" s="6">
        <v>400.1311971690904</v>
      </c>
      <c r="V89" s="6">
        <v>730.53192839877204</v>
      </c>
      <c r="X89" s="6">
        <v>877.48069554625101</v>
      </c>
      <c r="Y89" s="6">
        <v>133377.06572303016</v>
      </c>
      <c r="Z89" s="6"/>
      <c r="AA89" s="6">
        <v>1673.0631928415185</v>
      </c>
      <c r="AB89" s="6">
        <v>2231.1409152089341</v>
      </c>
      <c r="AC89" s="6">
        <v>0.20240554710600184</v>
      </c>
      <c r="AD89" s="6">
        <v>186025.90745580519</v>
      </c>
      <c r="AE89" s="6">
        <v>292493.56518208364</v>
      </c>
      <c r="AF89" s="7">
        <f>(AD89+AE89)/10000</f>
        <v>47.851947263788887</v>
      </c>
      <c r="AG89" s="6">
        <v>24522.660504865893</v>
      </c>
      <c r="AH89" s="6">
        <v>64851.673272171589</v>
      </c>
      <c r="AI89" s="6">
        <v>4867.092924629872</v>
      </c>
      <c r="AJ89" s="6">
        <v>608.03562330051557</v>
      </c>
      <c r="AK89" s="6">
        <v>1928.1175816802954</v>
      </c>
      <c r="AL89" s="6">
        <v>175.37914168317735</v>
      </c>
      <c r="AM89" s="6">
        <v>727.60699274695128</v>
      </c>
      <c r="AN89" s="6">
        <v>101.43676840514661</v>
      </c>
      <c r="AO89" s="6">
        <v>203.57552136673021</v>
      </c>
      <c r="AP89" s="6">
        <v>17.420916742244906</v>
      </c>
      <c r="AQ89" s="6">
        <v>65.635556026859575</v>
      </c>
      <c r="AR89" s="6">
        <v>6.352960235754856</v>
      </c>
      <c r="AS89" s="6">
        <v>34.47330095215446</v>
      </c>
      <c r="AT89" s="6">
        <v>0.52</v>
      </c>
      <c r="AU89" s="6">
        <v>730.53192839877204</v>
      </c>
      <c r="AV89" s="6">
        <f t="shared" si="1"/>
        <v>7.3053192839877198E-2</v>
      </c>
      <c r="AW89" s="6">
        <v>8.4</v>
      </c>
      <c r="AX89" s="6">
        <v>400.1311971690904</v>
      </c>
    </row>
    <row r="90" spans="1:50" s="5" customFormat="1" x14ac:dyDescent="0.2">
      <c r="A90" s="5" t="s">
        <v>178</v>
      </c>
      <c r="B90" s="5" t="s">
        <v>179</v>
      </c>
      <c r="C90" s="5" t="s">
        <v>76</v>
      </c>
      <c r="D90" s="5" t="s">
        <v>113</v>
      </c>
      <c r="F90" s="6">
        <v>178798.43593171192</v>
      </c>
      <c r="G90" s="6">
        <v>264965.07992251322</v>
      </c>
      <c r="H90" s="6">
        <v>22235.869507097308</v>
      </c>
      <c r="I90" s="6">
        <v>60443.834031923725</v>
      </c>
      <c r="J90" s="6">
        <v>9528.1442740135753</v>
      </c>
      <c r="K90" s="6">
        <v>1945.903546950937</v>
      </c>
      <c r="L90" s="6">
        <v>5468.8792496006736</v>
      </c>
      <c r="M90" s="6">
        <v>620.01828701868101</v>
      </c>
      <c r="N90" s="6">
        <v>2413.3019479342502</v>
      </c>
      <c r="O90" s="6">
        <v>99</v>
      </c>
      <c r="P90" s="6">
        <v>260.83162467572203</v>
      </c>
      <c r="Q90" s="6">
        <v>429.13744344250244</v>
      </c>
      <c r="R90" s="6">
        <v>36.045849472658702</v>
      </c>
      <c r="S90" s="6">
        <v>143.08114315815715</v>
      </c>
      <c r="T90" s="6">
        <v>11.722055135771985</v>
      </c>
      <c r="U90" s="6">
        <v>1216.7196470041808</v>
      </c>
      <c r="V90" s="6">
        <v>29082.56717229505</v>
      </c>
      <c r="X90" s="6">
        <v>286.16228631631429</v>
      </c>
      <c r="Y90" s="6">
        <v>135662.12092032679</v>
      </c>
      <c r="Z90" s="6"/>
      <c r="AA90" s="6">
        <v>5362.8932176316675</v>
      </c>
      <c r="AB90" s="6">
        <v>5979.731923691279</v>
      </c>
      <c r="AC90" s="6">
        <v>0.25330661640592267</v>
      </c>
      <c r="AD90" s="6">
        <v>178798.43593171192</v>
      </c>
      <c r="AE90" s="6">
        <v>264965.07992251322</v>
      </c>
      <c r="AF90" s="7">
        <f>(AD90+AE90)/10000</f>
        <v>44.376351585422512</v>
      </c>
      <c r="AG90" s="6">
        <v>22235.869507097308</v>
      </c>
      <c r="AH90" s="6">
        <v>60443.834031923725</v>
      </c>
      <c r="AI90" s="6">
        <v>9528.1442740135753</v>
      </c>
      <c r="AJ90" s="6">
        <v>1945.903546950937</v>
      </c>
      <c r="AK90" s="6">
        <v>5468.8792496006736</v>
      </c>
      <c r="AL90" s="6">
        <v>620.01828701868101</v>
      </c>
      <c r="AM90" s="6">
        <v>2413.3019479342502</v>
      </c>
      <c r="AN90" s="6">
        <v>260.83162467572203</v>
      </c>
      <c r="AO90" s="6">
        <v>429.13744344250244</v>
      </c>
      <c r="AP90" s="6">
        <v>36.045849472658702</v>
      </c>
      <c r="AQ90" s="6">
        <v>143.08114315815715</v>
      </c>
      <c r="AR90" s="6">
        <v>11.722055135771985</v>
      </c>
      <c r="AS90" s="6">
        <v>543.8938534724731</v>
      </c>
      <c r="AT90" s="6">
        <v>11</v>
      </c>
      <c r="AU90" s="6">
        <v>29082.56717229505</v>
      </c>
      <c r="AV90" s="6">
        <f t="shared" si="1"/>
        <v>2.9082567172295049</v>
      </c>
      <c r="AW90" s="6">
        <v>310</v>
      </c>
      <c r="AX90" s="6">
        <v>1216.7196470041808</v>
      </c>
    </row>
    <row r="91" spans="1:50" s="5" customFormat="1" x14ac:dyDescent="0.2">
      <c r="A91" s="5" t="s">
        <v>178</v>
      </c>
      <c r="B91" s="5" t="s">
        <v>179</v>
      </c>
      <c r="C91" s="5" t="s">
        <v>76</v>
      </c>
      <c r="D91" s="5" t="s">
        <v>114</v>
      </c>
      <c r="F91" s="6">
        <v>165964.85738652505</v>
      </c>
      <c r="G91" s="6">
        <v>278091.24897205934</v>
      </c>
      <c r="H91" s="6">
        <v>26574.399751769994</v>
      </c>
      <c r="I91" s="6">
        <v>84083.670039191886</v>
      </c>
      <c r="J91" s="6">
        <v>10378.365411637258</v>
      </c>
      <c r="K91" s="6">
        <v>1916.6048879154334</v>
      </c>
      <c r="L91" s="6">
        <v>5524.0045695809877</v>
      </c>
      <c r="M91" s="6">
        <v>478.65065773070864</v>
      </c>
      <c r="N91" s="6">
        <v>1659.6485738652507</v>
      </c>
      <c r="O91" s="6">
        <v>52</v>
      </c>
      <c r="P91" s="6">
        <v>174.41883135527567</v>
      </c>
      <c r="Q91" s="6">
        <v>259.06980754237054</v>
      </c>
      <c r="R91" s="6">
        <v>17.36401758581539</v>
      </c>
      <c r="S91" s="6">
        <v>54.283411799345998</v>
      </c>
      <c r="T91" s="6">
        <v>4.2492342842930668</v>
      </c>
      <c r="U91" s="6">
        <v>95.663389646388438</v>
      </c>
      <c r="V91" s="6">
        <v>4779.8323873317568</v>
      </c>
      <c r="X91" s="6">
        <v>522.81154806747168</v>
      </c>
      <c r="Y91" s="6">
        <v>131926.48851234501</v>
      </c>
      <c r="Z91" s="6"/>
      <c r="AA91" s="6">
        <v>700.78994740958967</v>
      </c>
      <c r="AB91" s="6">
        <v>4228.0993493711912</v>
      </c>
      <c r="AC91" s="6">
        <v>0.14683217945724739</v>
      </c>
      <c r="AD91" s="6">
        <v>165964.85738652505</v>
      </c>
      <c r="AE91" s="6">
        <v>278091.24897205934</v>
      </c>
      <c r="AF91" s="7">
        <f>(AD91+AE91)/10000</f>
        <v>44.405610635858437</v>
      </c>
      <c r="AG91" s="6">
        <v>26574.399751769994</v>
      </c>
      <c r="AH91" s="6">
        <v>84083.670039191886</v>
      </c>
      <c r="AI91" s="6">
        <v>10378.365411637258</v>
      </c>
      <c r="AJ91" s="6">
        <v>1916.6048879154334</v>
      </c>
      <c r="AK91" s="6">
        <v>5524.0045695809877</v>
      </c>
      <c r="AL91" s="6">
        <v>478.65065773070864</v>
      </c>
      <c r="AM91" s="6">
        <v>1659.6485738652507</v>
      </c>
      <c r="AN91" s="6">
        <v>174.41883135527567</v>
      </c>
      <c r="AO91" s="6">
        <v>259.06980754237054</v>
      </c>
      <c r="AP91" s="6">
        <v>17.36401758581539</v>
      </c>
      <c r="AQ91" s="6">
        <v>54.283411799345998</v>
      </c>
      <c r="AR91" s="6">
        <v>4.2492342842930668</v>
      </c>
      <c r="AS91" s="6">
        <v>83.617047606634742</v>
      </c>
      <c r="AT91" s="6">
        <v>2.1</v>
      </c>
      <c r="AU91" s="6">
        <v>4779.8323873317568</v>
      </c>
      <c r="AV91" s="6">
        <f t="shared" si="1"/>
        <v>0.47798323873317566</v>
      </c>
      <c r="AW91" s="6">
        <v>57</v>
      </c>
      <c r="AX91" s="6">
        <v>95.663389646388438</v>
      </c>
    </row>
    <row r="92" spans="1:50" s="5" customFormat="1" x14ac:dyDescent="0.2">
      <c r="A92" s="5" t="s">
        <v>178</v>
      </c>
      <c r="B92" s="5" t="s">
        <v>179</v>
      </c>
      <c r="C92" s="5" t="s">
        <v>76</v>
      </c>
      <c r="D92" s="5" t="s">
        <v>115</v>
      </c>
      <c r="F92" s="6">
        <v>180210.0099664884</v>
      </c>
      <c r="G92" s="6">
        <v>280177.25430113246</v>
      </c>
      <c r="H92" s="6">
        <v>23938.344607488754</v>
      </c>
      <c r="I92" s="6">
        <v>64754.567014077751</v>
      </c>
      <c r="J92" s="6">
        <v>8576.786108666267</v>
      </c>
      <c r="K92" s="6">
        <v>1659.7700544799086</v>
      </c>
      <c r="L92" s="6">
        <v>4710.3399993106386</v>
      </c>
      <c r="M92" s="6">
        <v>525.38838726548363</v>
      </c>
      <c r="N92" s="6">
        <v>2130.4678417058112</v>
      </c>
      <c r="O92" s="6">
        <v>60</v>
      </c>
      <c r="P92" s="6">
        <v>260.22863379489178</v>
      </c>
      <c r="Q92" s="6">
        <v>453.8871519678346</v>
      </c>
      <c r="R92" s="6">
        <v>37.353231543426979</v>
      </c>
      <c r="S92" s="6">
        <v>139.41620174024354</v>
      </c>
      <c r="T92" s="6">
        <v>11.386403614798024</v>
      </c>
      <c r="U92" s="6">
        <v>811.39332845607964</v>
      </c>
      <c r="V92" s="6">
        <v>7307.0227921735341</v>
      </c>
      <c r="X92" s="6">
        <v>504.31905774203847</v>
      </c>
      <c r="Y92" s="6">
        <v>133924.72755594132</v>
      </c>
      <c r="Z92" s="6"/>
      <c r="AA92" s="6">
        <v>2375.9031164736029</v>
      </c>
      <c r="AB92" s="6">
        <v>5667.4255000033081</v>
      </c>
      <c r="AC92" s="6">
        <v>0.22302109442370147</v>
      </c>
      <c r="AD92" s="6">
        <v>180210.0099664884</v>
      </c>
      <c r="AE92" s="6">
        <v>280177.25430113246</v>
      </c>
      <c r="AF92" s="7">
        <f>(AD92+AE92)/10000</f>
        <v>46.038726426762089</v>
      </c>
      <c r="AG92" s="6">
        <v>23938.344607488754</v>
      </c>
      <c r="AH92" s="6">
        <v>64754.567014077751</v>
      </c>
      <c r="AI92" s="6">
        <v>8576.786108666267</v>
      </c>
      <c r="AJ92" s="6">
        <v>1659.7700544799086</v>
      </c>
      <c r="AK92" s="6">
        <v>4710.3399993106386</v>
      </c>
      <c r="AL92" s="6">
        <v>525.38838726548363</v>
      </c>
      <c r="AM92" s="6">
        <v>2130.4678417058112</v>
      </c>
      <c r="AN92" s="6">
        <v>260.22863379489178</v>
      </c>
      <c r="AO92" s="6">
        <v>453.8871519678346</v>
      </c>
      <c r="AP92" s="6">
        <v>37.353231543426979</v>
      </c>
      <c r="AQ92" s="6">
        <v>139.41620174024354</v>
      </c>
      <c r="AR92" s="6">
        <v>11.386403614798024</v>
      </c>
      <c r="AS92" s="6">
        <v>168.49284365447969</v>
      </c>
      <c r="AT92" s="6">
        <v>2.4</v>
      </c>
      <c r="AU92" s="6">
        <v>7307.0227921735341</v>
      </c>
      <c r="AV92" s="6">
        <f t="shared" si="1"/>
        <v>0.73070227921735342</v>
      </c>
      <c r="AW92" s="6">
        <v>100</v>
      </c>
      <c r="AX92" s="6">
        <v>811.39332845607964</v>
      </c>
    </row>
    <row r="93" spans="1:50" s="5" customFormat="1" x14ac:dyDescent="0.2">
      <c r="A93" s="5" t="s">
        <v>178</v>
      </c>
      <c r="B93" s="5" t="s">
        <v>179</v>
      </c>
      <c r="C93" s="5" t="s">
        <v>76</v>
      </c>
      <c r="D93" s="5" t="s">
        <v>116</v>
      </c>
      <c r="F93" s="6">
        <v>127250.45505940897</v>
      </c>
      <c r="G93" s="6">
        <v>260973.04154923899</v>
      </c>
      <c r="H93" s="6">
        <v>29646.537519993552</v>
      </c>
      <c r="I93" s="6">
        <v>108251.61763462436</v>
      </c>
      <c r="J93" s="6">
        <v>18810.93683486915</v>
      </c>
      <c r="K93" s="6">
        <v>1741.2121332165229</v>
      </c>
      <c r="L93" s="6">
        <v>8580.793606138981</v>
      </c>
      <c r="M93" s="6">
        <v>789.91320216123677</v>
      </c>
      <c r="N93" s="6">
        <v>2682.8028671261777</v>
      </c>
      <c r="O93" s="6">
        <v>52</v>
      </c>
      <c r="P93" s="6">
        <v>275.69192109261616</v>
      </c>
      <c r="Q93" s="6">
        <v>428.83090187370959</v>
      </c>
      <c r="R93" s="6">
        <v>34.208346286274256</v>
      </c>
      <c r="S93" s="6">
        <v>134.14014335630884</v>
      </c>
      <c r="T93" s="6">
        <v>10.47023842695547</v>
      </c>
      <c r="U93" s="6">
        <v>107.41650390166679</v>
      </c>
      <c r="V93" s="6">
        <v>9374.1516524486651</v>
      </c>
      <c r="X93" s="6">
        <v>688.96882968999103</v>
      </c>
      <c r="Y93" s="6">
        <v>132783.08354025282</v>
      </c>
      <c r="Z93" s="6"/>
      <c r="AA93" s="6">
        <v>6221.5973105338589</v>
      </c>
      <c r="AB93" s="6">
        <v>6190.2805455479502</v>
      </c>
      <c r="AC93" s="6">
        <v>0.5323850047604477</v>
      </c>
      <c r="AD93" s="6">
        <v>127250.45505940897</v>
      </c>
      <c r="AE93" s="6">
        <v>260973.04154923899</v>
      </c>
      <c r="AF93" s="7">
        <f>(AD93+AE93)/10000</f>
        <v>38.822349660864795</v>
      </c>
      <c r="AG93" s="6">
        <v>29646.537519993552</v>
      </c>
      <c r="AH93" s="6">
        <v>108251.61763462436</v>
      </c>
      <c r="AI93" s="6">
        <v>18810.93683486915</v>
      </c>
      <c r="AJ93" s="6">
        <v>1741.2121332165229</v>
      </c>
      <c r="AK93" s="6">
        <v>8580.793606138981</v>
      </c>
      <c r="AL93" s="6">
        <v>789.91320216123677</v>
      </c>
      <c r="AM93" s="6">
        <v>2682.8028671261777</v>
      </c>
      <c r="AN93" s="6">
        <v>275.69192109261616</v>
      </c>
      <c r="AO93" s="6">
        <v>428.83090187370959</v>
      </c>
      <c r="AP93" s="6">
        <v>34.208346286274256</v>
      </c>
      <c r="AQ93" s="6">
        <v>134.14014335630884</v>
      </c>
      <c r="AR93" s="6">
        <v>10.47023842695547</v>
      </c>
      <c r="AS93" s="6">
        <v>153.64890435811384</v>
      </c>
      <c r="AT93" s="6">
        <v>8.4</v>
      </c>
      <c r="AU93" s="6">
        <v>9374.1516524486651</v>
      </c>
      <c r="AV93" s="6">
        <f t="shared" si="1"/>
        <v>0.93741516524486657</v>
      </c>
      <c r="AW93" s="6">
        <v>300</v>
      </c>
      <c r="AX93" s="6">
        <v>107.41650390166679</v>
      </c>
    </row>
    <row r="94" spans="1:50" s="5" customFormat="1" x14ac:dyDescent="0.2">
      <c r="A94" s="5" t="s">
        <v>178</v>
      </c>
      <c r="B94" s="5" t="s">
        <v>179</v>
      </c>
      <c r="C94" s="5" t="s">
        <v>76</v>
      </c>
      <c r="D94" s="5" t="s">
        <v>117</v>
      </c>
      <c r="F94" s="6">
        <v>172592.09242935159</v>
      </c>
      <c r="G94" s="6">
        <v>264874.2977737133</v>
      </c>
      <c r="H94" s="6">
        <v>23255.963344532029</v>
      </c>
      <c r="I94" s="6">
        <v>64269.099611813799</v>
      </c>
      <c r="J94" s="6">
        <v>10923.416040187938</v>
      </c>
      <c r="K94" s="6">
        <v>2159.2552754513113</v>
      </c>
      <c r="L94" s="6">
        <v>6549.8116353483829</v>
      </c>
      <c r="M94" s="6">
        <v>770.67825680239628</v>
      </c>
      <c r="N94" s="6">
        <v>2972.9491182121583</v>
      </c>
      <c r="O94" s="6">
        <v>68</v>
      </c>
      <c r="P94" s="6">
        <v>319.6503025533172</v>
      </c>
      <c r="Q94" s="6">
        <v>517.77627728805476</v>
      </c>
      <c r="R94" s="6">
        <v>43.852588739415978</v>
      </c>
      <c r="S94" s="6">
        <v>175.77058400263616</v>
      </c>
      <c r="T94" s="6">
        <v>14.218452304492931</v>
      </c>
      <c r="U94" s="6">
        <v>2379.6306911990405</v>
      </c>
      <c r="V94" s="6">
        <v>21656.122585978799</v>
      </c>
      <c r="X94" s="6">
        <v>84.759775287588255</v>
      </c>
      <c r="Y94" s="6">
        <v>136039.43933657918</v>
      </c>
      <c r="Z94" s="6"/>
      <c r="AA94" s="6">
        <v>5731.8798038231571</v>
      </c>
      <c r="AB94" s="6">
        <v>7455.6817337344819</v>
      </c>
      <c r="AC94" s="6">
        <v>0.27123128092028242</v>
      </c>
      <c r="AD94" s="6">
        <v>172592.09242935159</v>
      </c>
      <c r="AE94" s="6">
        <v>264874.2977737133</v>
      </c>
      <c r="AF94" s="7">
        <f>(AD94+AE94)/10000</f>
        <v>43.746639020306489</v>
      </c>
      <c r="AG94" s="6">
        <v>23255.963344532029</v>
      </c>
      <c r="AH94" s="6">
        <v>64269.099611813799</v>
      </c>
      <c r="AI94" s="6">
        <v>10923.416040187938</v>
      </c>
      <c r="AJ94" s="6">
        <v>2159.2552754513113</v>
      </c>
      <c r="AK94" s="6">
        <v>6549.8116353483829</v>
      </c>
      <c r="AL94" s="6">
        <v>770.67825680239628</v>
      </c>
      <c r="AM94" s="6">
        <v>2972.9491182121583</v>
      </c>
      <c r="AN94" s="6">
        <v>319.6503025533172</v>
      </c>
      <c r="AO94" s="6">
        <v>517.77627728805476</v>
      </c>
      <c r="AP94" s="6">
        <v>43.852588739415978</v>
      </c>
      <c r="AQ94" s="6">
        <v>175.77058400263616</v>
      </c>
      <c r="AR94" s="6">
        <v>14.218452304492931</v>
      </c>
      <c r="AS94" s="6">
        <v>494.26901180476699</v>
      </c>
      <c r="AT94" s="6">
        <v>17</v>
      </c>
      <c r="AU94" s="6">
        <v>21656.122585978799</v>
      </c>
      <c r="AV94" s="6">
        <f t="shared" si="1"/>
        <v>2.1656122585978799</v>
      </c>
      <c r="AW94" s="6">
        <v>740</v>
      </c>
      <c r="AX94" s="6">
        <v>2379.6306911990405</v>
      </c>
    </row>
    <row r="95" spans="1:50" s="5" customFormat="1" x14ac:dyDescent="0.2">
      <c r="A95" s="5" t="s">
        <v>178</v>
      </c>
      <c r="B95" s="5" t="s">
        <v>179</v>
      </c>
      <c r="C95" s="5" t="s">
        <v>76</v>
      </c>
      <c r="D95" s="5" t="s">
        <v>118</v>
      </c>
      <c r="F95" s="6">
        <v>167638.64716527556</v>
      </c>
      <c r="G95" s="6">
        <v>256799.39823112061</v>
      </c>
      <c r="H95" s="6">
        <v>22536.715188763144</v>
      </c>
      <c r="I95" s="6">
        <v>63295.915676006596</v>
      </c>
      <c r="J95" s="6">
        <v>11216.997714735351</v>
      </c>
      <c r="K95" s="6">
        <v>2217.7196031239578</v>
      </c>
      <c r="L95" s="6">
        <v>6515.5143319199915</v>
      </c>
      <c r="M95" s="6">
        <v>775.53418265798427</v>
      </c>
      <c r="N95" s="6">
        <v>2958.3290676225097</v>
      </c>
      <c r="O95" s="6">
        <v>98</v>
      </c>
      <c r="P95" s="6">
        <v>298.6063402631471</v>
      </c>
      <c r="Q95" s="6">
        <v>467.47762453993198</v>
      </c>
      <c r="R95" s="6">
        <v>39.413571640512387</v>
      </c>
      <c r="S95" s="6">
        <v>161.98906040419087</v>
      </c>
      <c r="T95" s="6">
        <v>12.716706200405094</v>
      </c>
      <c r="U95" s="6">
        <v>2991.1993905960931</v>
      </c>
      <c r="V95" s="6">
        <v>36342.250837668194</v>
      </c>
      <c r="X95" s="6">
        <v>123.26371115093789</v>
      </c>
      <c r="Y95" s="6">
        <v>137130.8786554184</v>
      </c>
      <c r="Z95" s="6"/>
      <c r="AA95" s="6">
        <v>8104.5890081741672</v>
      </c>
      <c r="AB95" s="6">
        <v>7079.4458104355344</v>
      </c>
      <c r="AC95" s="6">
        <v>0.16024282449621924</v>
      </c>
      <c r="AD95" s="6">
        <v>167638.64716527556</v>
      </c>
      <c r="AE95" s="6">
        <v>256799.39823112061</v>
      </c>
      <c r="AF95" s="7">
        <f>(AD95+AE95)/10000</f>
        <v>42.443804539639622</v>
      </c>
      <c r="AG95" s="6">
        <v>22536.715188763144</v>
      </c>
      <c r="AH95" s="6">
        <v>63295.915676006596</v>
      </c>
      <c r="AI95" s="6">
        <v>11216.997714735351</v>
      </c>
      <c r="AJ95" s="6">
        <v>2217.7196031239578</v>
      </c>
      <c r="AK95" s="6">
        <v>6515.5143319199915</v>
      </c>
      <c r="AL95" s="6">
        <v>775.53418265798427</v>
      </c>
      <c r="AM95" s="6">
        <v>2958.3290676225097</v>
      </c>
      <c r="AN95" s="6">
        <v>298.6063402631471</v>
      </c>
      <c r="AO95" s="6">
        <v>467.47762453993198</v>
      </c>
      <c r="AP95" s="6">
        <v>39.413571640512387</v>
      </c>
      <c r="AQ95" s="6">
        <v>161.98906040419087</v>
      </c>
      <c r="AR95" s="6">
        <v>12.716706200405094</v>
      </c>
      <c r="AS95" s="6">
        <v>769.6937497745173</v>
      </c>
      <c r="AT95" s="6">
        <v>11</v>
      </c>
      <c r="AU95" s="6">
        <v>36342.250837668194</v>
      </c>
      <c r="AV95" s="6">
        <f t="shared" si="1"/>
        <v>3.6342250837668195</v>
      </c>
      <c r="AW95" s="6">
        <v>380</v>
      </c>
      <c r="AX95" s="6">
        <v>2991.1993905960931</v>
      </c>
    </row>
    <row r="96" spans="1:50" s="5" customFormat="1" x14ac:dyDescent="0.2">
      <c r="A96" s="5" t="s">
        <v>178</v>
      </c>
      <c r="B96" s="5" t="s">
        <v>179</v>
      </c>
      <c r="C96" s="5" t="s">
        <v>76</v>
      </c>
      <c r="D96" s="5" t="s">
        <v>119</v>
      </c>
      <c r="F96" s="6">
        <v>182552.72363105571</v>
      </c>
      <c r="G96" s="6">
        <v>280677.61935894162</v>
      </c>
      <c r="H96" s="6">
        <v>23711.645283443395</v>
      </c>
      <c r="I96" s="6">
        <v>63646.456965833619</v>
      </c>
      <c r="J96" s="6">
        <v>7851.1143687083159</v>
      </c>
      <c r="K96" s="6">
        <v>1458.4009101890608</v>
      </c>
      <c r="L96" s="6">
        <v>4359.4847838830819</v>
      </c>
      <c r="M96" s="6">
        <v>493.54352588076301</v>
      </c>
      <c r="N96" s="6">
        <v>2136.5180385602639</v>
      </c>
      <c r="O96" s="6">
        <v>63</v>
      </c>
      <c r="P96" s="6">
        <v>284.15802183899257</v>
      </c>
      <c r="Q96" s="6">
        <v>525.42850343993894</v>
      </c>
      <c r="R96" s="6">
        <v>42.157778427713033</v>
      </c>
      <c r="S96" s="6">
        <v>157.06719579326378</v>
      </c>
      <c r="T96" s="6">
        <v>13.371481786259981</v>
      </c>
      <c r="U96" s="6">
        <v>517.56953009788856</v>
      </c>
      <c r="V96" s="6">
        <v>8150.8780661836654</v>
      </c>
      <c r="X96" s="6">
        <v>291.90472413329934</v>
      </c>
      <c r="Y96" s="6">
        <v>136633.8651039328</v>
      </c>
      <c r="Z96" s="6"/>
      <c r="AA96" s="6">
        <v>2178.0583262253876</v>
      </c>
      <c r="AB96" s="6">
        <v>5889.7391646280312</v>
      </c>
      <c r="AC96" s="6">
        <v>0.16279301922818615</v>
      </c>
      <c r="AD96" s="6">
        <v>182552.72363105571</v>
      </c>
      <c r="AE96" s="6">
        <v>280677.61935894162</v>
      </c>
      <c r="AF96" s="7">
        <f>(AD96+AE96)/10000</f>
        <v>46.323034298999737</v>
      </c>
      <c r="AG96" s="6">
        <v>23711.645283443395</v>
      </c>
      <c r="AH96" s="6">
        <v>63646.456965833619</v>
      </c>
      <c r="AI96" s="6">
        <v>7851.1143687083159</v>
      </c>
      <c r="AJ96" s="6">
        <v>1458.4009101890608</v>
      </c>
      <c r="AK96" s="6">
        <v>4359.4847838830819</v>
      </c>
      <c r="AL96" s="6">
        <v>493.54352588076301</v>
      </c>
      <c r="AM96" s="6">
        <v>2136.5180385602639</v>
      </c>
      <c r="AN96" s="6">
        <v>284.15802183899257</v>
      </c>
      <c r="AO96" s="6">
        <v>525.42850343993894</v>
      </c>
      <c r="AP96" s="6">
        <v>42.157778427713033</v>
      </c>
      <c r="AQ96" s="6">
        <v>157.06719579326378</v>
      </c>
      <c r="AR96" s="6">
        <v>13.371481786259981</v>
      </c>
      <c r="AS96" s="6">
        <v>164.23336919931899</v>
      </c>
      <c r="AT96" s="6">
        <v>2.9</v>
      </c>
      <c r="AU96" s="6">
        <v>8150.8780661836654</v>
      </c>
      <c r="AV96" s="6">
        <f t="shared" si="1"/>
        <v>0.81508780661836655</v>
      </c>
      <c r="AW96" s="6">
        <v>120</v>
      </c>
      <c r="AX96" s="6">
        <v>517.56953009788856</v>
      </c>
    </row>
    <row r="97" spans="1:50" s="5" customFormat="1" x14ac:dyDescent="0.2">
      <c r="A97" s="5" t="s">
        <v>178</v>
      </c>
      <c r="B97" s="5" t="s">
        <v>179</v>
      </c>
      <c r="C97" s="5" t="s">
        <v>76</v>
      </c>
      <c r="D97" s="5" t="s">
        <v>120</v>
      </c>
      <c r="F97" s="6">
        <v>140345.31848235163</v>
      </c>
      <c r="G97" s="6">
        <v>285254.71236250334</v>
      </c>
      <c r="H97" s="6">
        <v>28947.648210546835</v>
      </c>
      <c r="I97" s="6">
        <v>94134.055079626123</v>
      </c>
      <c r="J97" s="6">
        <v>11501.470002456135</v>
      </c>
      <c r="K97" s="6">
        <v>830.66172239960986</v>
      </c>
      <c r="L97" s="6">
        <v>5568.1719853160657</v>
      </c>
      <c r="M97" s="6">
        <v>488.58427133449572</v>
      </c>
      <c r="N97" s="6">
        <v>1703.5411422288698</v>
      </c>
      <c r="O97" s="6">
        <v>51</v>
      </c>
      <c r="P97" s="6">
        <v>182.56301591200213</v>
      </c>
      <c r="Q97" s="6">
        <v>284.11369351305336</v>
      </c>
      <c r="R97" s="6">
        <v>21.337052484715251</v>
      </c>
      <c r="S97" s="6">
        <v>79.985421346445932</v>
      </c>
      <c r="T97" s="6">
        <v>6.4695768763815762</v>
      </c>
      <c r="U97" s="6">
        <v>128.70692621796152</v>
      </c>
      <c r="V97" s="6">
        <v>5876.247074667569</v>
      </c>
      <c r="X97" s="6">
        <v>1038.3271529995125</v>
      </c>
      <c r="Y97" s="6">
        <v>133841.51104048657</v>
      </c>
      <c r="Z97" s="6"/>
      <c r="AA97" s="6">
        <v>1460.5041272960173</v>
      </c>
      <c r="AB97" s="6">
        <v>5897.9264328071185</v>
      </c>
      <c r="AC97" s="6">
        <v>0.20766543059990245</v>
      </c>
      <c r="AD97" s="6">
        <v>140345.31848235163</v>
      </c>
      <c r="AE97" s="6">
        <v>285254.71236250334</v>
      </c>
      <c r="AF97" s="7">
        <f>(AD97+AE97)/10000</f>
        <v>42.560003084485501</v>
      </c>
      <c r="AG97" s="6">
        <v>28947.648210546835</v>
      </c>
      <c r="AH97" s="6">
        <v>94134.055079626123</v>
      </c>
      <c r="AI97" s="6">
        <v>11501.470002456135</v>
      </c>
      <c r="AJ97" s="6">
        <v>830.66172239960986</v>
      </c>
      <c r="AK97" s="6">
        <v>5568.1719853160657</v>
      </c>
      <c r="AL97" s="6">
        <v>488.58427133449572</v>
      </c>
      <c r="AM97" s="6">
        <v>1703.5411422288698</v>
      </c>
      <c r="AN97" s="6">
        <v>182.56301591200213</v>
      </c>
      <c r="AO97" s="6">
        <v>284.11369351305336</v>
      </c>
      <c r="AP97" s="6">
        <v>21.337052484715251</v>
      </c>
      <c r="AQ97" s="6">
        <v>79.985421346445932</v>
      </c>
      <c r="AR97" s="6">
        <v>6.4695768763815762</v>
      </c>
      <c r="AS97" s="6">
        <v>103.4108605493778</v>
      </c>
      <c r="AT97" s="6">
        <v>7.4</v>
      </c>
      <c r="AU97" s="6">
        <v>5876.247074667569</v>
      </c>
      <c r="AV97" s="6">
        <f t="shared" si="1"/>
        <v>0.58762470746675688</v>
      </c>
      <c r="AW97" s="6">
        <v>260</v>
      </c>
      <c r="AX97" s="6">
        <v>128.70692621796152</v>
      </c>
    </row>
    <row r="98" spans="1:50" s="5" customFormat="1" x14ac:dyDescent="0.2">
      <c r="A98" s="5" t="s">
        <v>178</v>
      </c>
      <c r="B98" s="5" t="s">
        <v>179</v>
      </c>
      <c r="C98" s="5" t="s">
        <v>76</v>
      </c>
      <c r="D98" s="5" t="s">
        <v>121</v>
      </c>
      <c r="F98" s="6">
        <v>144020.38898530108</v>
      </c>
      <c r="G98" s="6">
        <v>284625.27467450802</v>
      </c>
      <c r="H98" s="6">
        <v>28542.222544359669</v>
      </c>
      <c r="I98" s="6">
        <v>88393.225302915234</v>
      </c>
      <c r="J98" s="6">
        <v>9791.1094488030758</v>
      </c>
      <c r="K98" s="6">
        <v>641.65921922621101</v>
      </c>
      <c r="L98" s="6">
        <v>4510.7413530416043</v>
      </c>
      <c r="M98" s="6">
        <v>371.72060872490755</v>
      </c>
      <c r="N98" s="6">
        <v>1335.4617887727918</v>
      </c>
      <c r="O98" s="6">
        <v>59</v>
      </c>
      <c r="P98" s="6">
        <v>156.65775118084923</v>
      </c>
      <c r="Q98" s="6">
        <v>260.83060171171917</v>
      </c>
      <c r="R98" s="6">
        <v>20.185624479916115</v>
      </c>
      <c r="S98" s="6">
        <v>74.116421525241904</v>
      </c>
      <c r="T98" s="6">
        <v>7.3661021085762695</v>
      </c>
      <c r="U98" s="6">
        <v>168.95356304678799</v>
      </c>
      <c r="V98" s="6">
        <v>12967.527514170588</v>
      </c>
      <c r="X98" s="6">
        <v>1787.4467249559104</v>
      </c>
      <c r="Y98" s="6">
        <v>132749.22810819055</v>
      </c>
      <c r="Z98" s="6"/>
      <c r="AA98" s="6">
        <v>1719.1366590340288</v>
      </c>
      <c r="AB98" s="6">
        <v>5151.7174716085956</v>
      </c>
      <c r="AC98" s="6">
        <v>0.21062270325913596</v>
      </c>
      <c r="AD98" s="6">
        <v>144020.38898530108</v>
      </c>
      <c r="AE98" s="6">
        <v>284625.27467450802</v>
      </c>
      <c r="AF98" s="7">
        <f>(AD98+AE98)/10000</f>
        <v>42.864566365980913</v>
      </c>
      <c r="AG98" s="6">
        <v>28542.222544359669</v>
      </c>
      <c r="AH98" s="6">
        <v>88393.225302915234</v>
      </c>
      <c r="AI98" s="6">
        <v>9791.1094488030758</v>
      </c>
      <c r="AJ98" s="6">
        <v>641.65921922621101</v>
      </c>
      <c r="AK98" s="6">
        <v>4510.7413530416043</v>
      </c>
      <c r="AL98" s="6">
        <v>371.72060872490755</v>
      </c>
      <c r="AM98" s="6">
        <v>1335.4617887727918</v>
      </c>
      <c r="AN98" s="6">
        <v>156.65775118084923</v>
      </c>
      <c r="AO98" s="6">
        <v>260.83060171171917</v>
      </c>
      <c r="AP98" s="6">
        <v>20.185624479916115</v>
      </c>
      <c r="AQ98" s="6">
        <v>74.116421525241904</v>
      </c>
      <c r="AR98" s="6">
        <v>7.3661021085762695</v>
      </c>
      <c r="AS98" s="6">
        <v>223.13935815269684</v>
      </c>
      <c r="AT98" s="6">
        <v>9.1</v>
      </c>
      <c r="AU98" s="6">
        <v>12967.527514170588</v>
      </c>
      <c r="AV98" s="6">
        <f t="shared" si="1"/>
        <v>1.2967527514170587</v>
      </c>
      <c r="AW98" s="6">
        <v>230</v>
      </c>
      <c r="AX98" s="6">
        <v>168.95356304678799</v>
      </c>
    </row>
    <row r="99" spans="1:50" s="5" customFormat="1" x14ac:dyDescent="0.2">
      <c r="A99" s="5" t="s">
        <v>178</v>
      </c>
      <c r="B99" s="5" t="s">
        <v>179</v>
      </c>
      <c r="C99" s="5" t="s">
        <v>76</v>
      </c>
      <c r="D99" s="5" t="s">
        <v>122</v>
      </c>
      <c r="F99" s="6">
        <v>117787.94720308039</v>
      </c>
      <c r="G99" s="6">
        <v>278827.63754161628</v>
      </c>
      <c r="H99" s="6">
        <v>32087.484528289209</v>
      </c>
      <c r="I99" s="6">
        <v>113951.27891050775</v>
      </c>
      <c r="J99" s="6">
        <v>19317.17872888318</v>
      </c>
      <c r="K99" s="6">
        <v>1584.8562917865472</v>
      </c>
      <c r="L99" s="6">
        <v>8592.3524784824494</v>
      </c>
      <c r="M99" s="6">
        <v>614.20151997667244</v>
      </c>
      <c r="N99" s="6">
        <v>1532.4366959287233</v>
      </c>
      <c r="O99" s="6">
        <v>35</v>
      </c>
      <c r="P99" s="6">
        <v>119.895884142895</v>
      </c>
      <c r="Q99" s="6">
        <v>140.97525354104121</v>
      </c>
      <c r="R99" s="6">
        <v>8.6213505527867778</v>
      </c>
      <c r="S99" s="6">
        <v>26.800912520500159</v>
      </c>
      <c r="T99" s="6">
        <v>1.9517934627913143</v>
      </c>
      <c r="U99" s="6">
        <v>34.563473949658757</v>
      </c>
      <c r="V99" s="6">
        <v>8688.2691857967638</v>
      </c>
      <c r="X99" s="6">
        <v>568.80838058489735</v>
      </c>
      <c r="Y99" s="6">
        <v>133502.67285492588</v>
      </c>
      <c r="Z99" s="6"/>
      <c r="AA99" s="6">
        <v>658.03322459821459</v>
      </c>
      <c r="AB99" s="6">
        <v>2955.5729579411332</v>
      </c>
      <c r="AC99" s="6">
        <v>0.16283534032430391</v>
      </c>
      <c r="AD99" s="6">
        <v>117787.94720308039</v>
      </c>
      <c r="AE99" s="6">
        <v>278827.63754161628</v>
      </c>
      <c r="AF99" s="7">
        <f>(AD99+AE99)/10000</f>
        <v>39.661558474469665</v>
      </c>
      <c r="AG99" s="6">
        <v>32087.484528289209</v>
      </c>
      <c r="AH99" s="6">
        <v>113951.27891050775</v>
      </c>
      <c r="AI99" s="6">
        <v>19317.17872888318</v>
      </c>
      <c r="AJ99" s="6">
        <v>1584.8562917865472</v>
      </c>
      <c r="AK99" s="6">
        <v>8592.3524784824494</v>
      </c>
      <c r="AL99" s="6">
        <v>614.20151997667244</v>
      </c>
      <c r="AM99" s="6">
        <v>1532.4366959287233</v>
      </c>
      <c r="AN99" s="6">
        <v>119.895884142895</v>
      </c>
      <c r="AO99" s="6">
        <v>140.97525354104121</v>
      </c>
      <c r="AP99" s="6">
        <v>8.6213505527867778</v>
      </c>
      <c r="AQ99" s="6">
        <v>26.800912520500159</v>
      </c>
      <c r="AR99" s="6">
        <v>1.9517934627913143</v>
      </c>
      <c r="AS99" s="6">
        <v>141.51526304178603</v>
      </c>
      <c r="AT99" s="6">
        <v>3.2</v>
      </c>
      <c r="AU99" s="6">
        <v>8688.2691857967638</v>
      </c>
      <c r="AV99" s="6">
        <f t="shared" si="1"/>
        <v>0.86882691857967642</v>
      </c>
      <c r="AW99" s="6">
        <v>140</v>
      </c>
      <c r="AX99" s="6">
        <v>34.563473949658757</v>
      </c>
    </row>
    <row r="100" spans="1:50" s="5" customFormat="1" x14ac:dyDescent="0.2">
      <c r="A100" s="5" t="s">
        <v>178</v>
      </c>
      <c r="B100" s="5" t="s">
        <v>179</v>
      </c>
      <c r="C100" s="5" t="s">
        <v>76</v>
      </c>
      <c r="D100" s="5" t="s">
        <v>123</v>
      </c>
      <c r="F100" s="6">
        <v>191268.76940815576</v>
      </c>
      <c r="G100" s="6">
        <v>273241.09915450821</v>
      </c>
      <c r="H100" s="6">
        <v>22558.785146196195</v>
      </c>
      <c r="I100" s="6">
        <v>58156.635544045523</v>
      </c>
      <c r="J100" s="6">
        <v>8152.4214343739059</v>
      </c>
      <c r="K100" s="6">
        <v>1624.1450933743968</v>
      </c>
      <c r="L100" s="6">
        <v>4482.2469905305516</v>
      </c>
      <c r="M100" s="6">
        <v>502.76362244429504</v>
      </c>
      <c r="N100" s="6">
        <v>2016.5193117602705</v>
      </c>
      <c r="O100" s="6">
        <v>55</v>
      </c>
      <c r="P100" s="6">
        <v>234.65945595389161</v>
      </c>
      <c r="Q100" s="6">
        <v>401.77371219678889</v>
      </c>
      <c r="R100" s="6">
        <v>34.286293121907697</v>
      </c>
      <c r="S100" s="6">
        <v>137.93210685319573</v>
      </c>
      <c r="T100" s="6">
        <v>11.454266876556984</v>
      </c>
      <c r="U100" s="6">
        <v>1114.8236845503934</v>
      </c>
      <c r="V100" s="6">
        <v>4476.7821685474619</v>
      </c>
      <c r="X100" s="6">
        <v>-76.507507763262296</v>
      </c>
      <c r="Y100" s="6">
        <v>136620.54957725407</v>
      </c>
      <c r="Z100" s="6"/>
      <c r="AA100" s="6">
        <v>6962.1832064568689</v>
      </c>
      <c r="AB100" s="6">
        <v>5305.2491811839309</v>
      </c>
      <c r="AC100" s="6">
        <v>0.19782655578786393</v>
      </c>
      <c r="AD100" s="6">
        <v>191268.76940815576</v>
      </c>
      <c r="AE100" s="6">
        <v>273241.09915450821</v>
      </c>
      <c r="AF100" s="7">
        <f>(AD100+AE100)/10000</f>
        <v>46.450986856266397</v>
      </c>
      <c r="AG100" s="6">
        <v>22558.785146196195</v>
      </c>
      <c r="AH100" s="6">
        <v>58156.635544045523</v>
      </c>
      <c r="AI100" s="6">
        <v>8152.4214343739059</v>
      </c>
      <c r="AJ100" s="6">
        <v>1624.1450933743968</v>
      </c>
      <c r="AK100" s="6">
        <v>4482.2469905305516</v>
      </c>
      <c r="AL100" s="6">
        <v>502.76362244429504</v>
      </c>
      <c r="AM100" s="6">
        <v>2016.5193117602705</v>
      </c>
      <c r="AN100" s="6">
        <v>234.65945595389161</v>
      </c>
      <c r="AO100" s="6">
        <v>401.77371219678889</v>
      </c>
      <c r="AP100" s="6">
        <v>34.286293121907697</v>
      </c>
      <c r="AQ100" s="6">
        <v>137.93210685319573</v>
      </c>
      <c r="AR100" s="6">
        <v>11.454266876556984</v>
      </c>
      <c r="AS100" s="6">
        <v>136.26561594723876</v>
      </c>
      <c r="AT100" s="6">
        <v>3.3</v>
      </c>
      <c r="AU100" s="6">
        <v>4476.7821685474619</v>
      </c>
      <c r="AV100" s="6">
        <f t="shared" si="1"/>
        <v>0.44767821685474618</v>
      </c>
      <c r="AW100" s="6">
        <v>85</v>
      </c>
      <c r="AX100" s="6">
        <v>1114.8236845503934</v>
      </c>
    </row>
    <row r="101" spans="1:50" s="5" customFormat="1" x14ac:dyDescent="0.2">
      <c r="A101" s="5" t="s">
        <v>178</v>
      </c>
      <c r="B101" s="5" t="s">
        <v>179</v>
      </c>
      <c r="C101" s="5" t="s">
        <v>76</v>
      </c>
      <c r="D101" s="5" t="s">
        <v>124</v>
      </c>
      <c r="F101" s="6">
        <v>191056.35363892119</v>
      </c>
      <c r="G101" s="6">
        <v>272160.04791869118</v>
      </c>
      <c r="H101" s="6">
        <v>22186.487106331704</v>
      </c>
      <c r="I101" s="6">
        <v>57785.021374096512</v>
      </c>
      <c r="J101" s="6">
        <v>8067.9124605016805</v>
      </c>
      <c r="K101" s="6">
        <v>1601.3897219535791</v>
      </c>
      <c r="L101" s="6">
        <v>4414.4359772411708</v>
      </c>
      <c r="M101" s="6">
        <v>498.59720778704224</v>
      </c>
      <c r="N101" s="6">
        <v>2028.1366770900863</v>
      </c>
      <c r="O101" s="6">
        <v>47</v>
      </c>
      <c r="P101" s="6">
        <v>235.90832953592152</v>
      </c>
      <c r="Q101" s="6">
        <v>409.21984805054404</v>
      </c>
      <c r="R101" s="6">
        <v>35.642079875431797</v>
      </c>
      <c r="S101" s="6">
        <v>139.67253659187233</v>
      </c>
      <c r="T101" s="6">
        <v>11.779086873920953</v>
      </c>
      <c r="U101" s="6">
        <v>1088.7490556939322</v>
      </c>
      <c r="V101" s="6">
        <v>4567.9342442673124</v>
      </c>
      <c r="X101" s="6">
        <v>174.18243066796234</v>
      </c>
      <c r="Y101" s="6">
        <v>133576.15151849363</v>
      </c>
      <c r="Z101" s="6"/>
      <c r="AA101" s="6">
        <v>7674.9133513070901</v>
      </c>
      <c r="AB101" s="6">
        <v>5418.162233965304</v>
      </c>
      <c r="AC101" s="6">
        <v>0.18942339335140904</v>
      </c>
      <c r="AD101" s="6">
        <v>191056.35363892119</v>
      </c>
      <c r="AE101" s="6">
        <v>272160.04791869118</v>
      </c>
      <c r="AF101" s="7">
        <f>(AD101+AE101)/10000</f>
        <v>46.321640155761237</v>
      </c>
      <c r="AG101" s="6">
        <v>22186.487106331704</v>
      </c>
      <c r="AH101" s="6">
        <v>57785.021374096512</v>
      </c>
      <c r="AI101" s="6">
        <v>8067.9124605016805</v>
      </c>
      <c r="AJ101" s="6">
        <v>1601.3897219535791</v>
      </c>
      <c r="AK101" s="6">
        <v>4414.4359772411708</v>
      </c>
      <c r="AL101" s="6">
        <v>498.59720778704224</v>
      </c>
      <c r="AM101" s="6">
        <v>2028.1366770900863</v>
      </c>
      <c r="AN101" s="6">
        <v>235.90832953592152</v>
      </c>
      <c r="AO101" s="6">
        <v>409.21984805054404</v>
      </c>
      <c r="AP101" s="6">
        <v>35.642079875431797</v>
      </c>
      <c r="AQ101" s="6">
        <v>139.67253659187233</v>
      </c>
      <c r="AR101" s="6">
        <v>11.779086873920953</v>
      </c>
      <c r="AS101" s="6">
        <v>136.80395880040737</v>
      </c>
      <c r="AT101" s="6">
        <v>2.9</v>
      </c>
      <c r="AU101" s="6">
        <v>4567.9342442673124</v>
      </c>
      <c r="AV101" s="6">
        <f t="shared" si="1"/>
        <v>0.45679342442673121</v>
      </c>
      <c r="AW101" s="6">
        <v>50</v>
      </c>
      <c r="AX101" s="6">
        <v>1088.7490556939322</v>
      </c>
    </row>
    <row r="102" spans="1:50" s="5" customFormat="1" x14ac:dyDescent="0.2">
      <c r="A102" s="5" t="s">
        <v>178</v>
      </c>
      <c r="B102" s="5" t="s">
        <v>179</v>
      </c>
      <c r="C102" s="5" t="s">
        <v>76</v>
      </c>
      <c r="D102" s="5" t="s">
        <v>125</v>
      </c>
      <c r="F102" s="6">
        <v>161744.45906745264</v>
      </c>
      <c r="G102" s="6">
        <v>297324.37328575848</v>
      </c>
      <c r="H102" s="6">
        <v>26782.979545581133</v>
      </c>
      <c r="I102" s="6">
        <v>76983.226731148607</v>
      </c>
      <c r="J102" s="6">
        <v>7180.978263597638</v>
      </c>
      <c r="K102" s="6">
        <v>872.23078147110141</v>
      </c>
      <c r="L102" s="6">
        <v>3495.3453323473773</v>
      </c>
      <c r="M102" s="6">
        <v>343.58804576902259</v>
      </c>
      <c r="N102" s="6">
        <v>1347.4740597310577</v>
      </c>
      <c r="O102" s="6">
        <v>36</v>
      </c>
      <c r="P102" s="6">
        <v>161.50659956882407</v>
      </c>
      <c r="Q102" s="6">
        <v>244.99528358746505</v>
      </c>
      <c r="R102" s="6">
        <v>15.246793862093698</v>
      </c>
      <c r="S102" s="6">
        <v>43.480716349309333</v>
      </c>
      <c r="T102" s="6">
        <v>3.2586751312119135</v>
      </c>
      <c r="U102" s="6">
        <v>104.1824603993298</v>
      </c>
      <c r="V102" s="6">
        <v>1337.9596797859135</v>
      </c>
      <c r="X102" s="6">
        <v>820.61527026869351</v>
      </c>
      <c r="Y102" s="6">
        <v>133201.3192320198</v>
      </c>
      <c r="Z102" s="6"/>
      <c r="AA102" s="6">
        <v>677.89957109152954</v>
      </c>
      <c r="AB102" s="6">
        <v>3779.5874332085623</v>
      </c>
      <c r="AC102" s="6">
        <v>0.23310230865603471</v>
      </c>
      <c r="AD102" s="6">
        <v>161744.45906745264</v>
      </c>
      <c r="AE102" s="6">
        <v>297324.37328575848</v>
      </c>
      <c r="AF102" s="7">
        <f>(AD102+AE102)/10000</f>
        <v>45.906883235321111</v>
      </c>
      <c r="AG102" s="6">
        <v>26782.979545581133</v>
      </c>
      <c r="AH102" s="6">
        <v>76983.226731148607</v>
      </c>
      <c r="AI102" s="6">
        <v>7180.978263597638</v>
      </c>
      <c r="AJ102" s="6">
        <v>872.23078147110141</v>
      </c>
      <c r="AK102" s="6">
        <v>3495.3453323473773</v>
      </c>
      <c r="AL102" s="6">
        <v>343.58804576902259</v>
      </c>
      <c r="AM102" s="6">
        <v>1347.4740597310577</v>
      </c>
      <c r="AN102" s="6">
        <v>161.50659956882407</v>
      </c>
      <c r="AO102" s="6">
        <v>244.99528358746505</v>
      </c>
      <c r="AP102" s="6">
        <v>15.246793862093698</v>
      </c>
      <c r="AQ102" s="6">
        <v>43.480716349309333</v>
      </c>
      <c r="AR102" s="6">
        <v>3.2586751312119135</v>
      </c>
      <c r="AS102" s="6">
        <v>28.192207401924637</v>
      </c>
      <c r="AT102" s="6">
        <v>1</v>
      </c>
      <c r="AU102" s="6">
        <v>1337.9596797859135</v>
      </c>
      <c r="AV102" s="6">
        <f t="shared" si="1"/>
        <v>0.13379596797859136</v>
      </c>
      <c r="AW102" s="6">
        <v>14</v>
      </c>
      <c r="AX102" s="6">
        <v>104.1824603993298</v>
      </c>
    </row>
    <row r="103" spans="1:50" s="5" customFormat="1" x14ac:dyDescent="0.2">
      <c r="A103" s="5" t="s">
        <v>178</v>
      </c>
      <c r="B103" s="5" t="s">
        <v>179</v>
      </c>
      <c r="C103" s="5" t="s">
        <v>76</v>
      </c>
      <c r="D103" s="5" t="s">
        <v>126</v>
      </c>
      <c r="F103" s="6">
        <v>172136.37846574932</v>
      </c>
      <c r="G103" s="6">
        <v>263850.9786415532</v>
      </c>
      <c r="H103" s="6">
        <v>23524.953255680888</v>
      </c>
      <c r="I103" s="6">
        <v>65435.042703105195</v>
      </c>
      <c r="J103" s="6">
        <v>10647.970094058519</v>
      </c>
      <c r="K103" s="6">
        <v>2255.3981654279969</v>
      </c>
      <c r="L103" s="6">
        <v>6243.7695585737156</v>
      </c>
      <c r="M103" s="6">
        <v>731.3949127943855</v>
      </c>
      <c r="N103" s="6">
        <v>2849.5905693287746</v>
      </c>
      <c r="O103" s="6">
        <v>77</v>
      </c>
      <c r="P103" s="6">
        <v>314.29928575781815</v>
      </c>
      <c r="Q103" s="6">
        <v>514.2983275681155</v>
      </c>
      <c r="R103" s="6">
        <v>42.944385283699198</v>
      </c>
      <c r="S103" s="6">
        <v>168.33692437331095</v>
      </c>
      <c r="T103" s="6">
        <v>13.973547828856658</v>
      </c>
      <c r="U103" s="6">
        <v>1868.0649287821966</v>
      </c>
      <c r="V103" s="6">
        <v>25329.693949589106</v>
      </c>
      <c r="X103" s="6">
        <v>-21.108078291324254</v>
      </c>
      <c r="Y103" s="6">
        <v>136674.80693632454</v>
      </c>
      <c r="Z103" s="6"/>
      <c r="AA103" s="6">
        <v>5519.7624731812939</v>
      </c>
      <c r="AB103" s="6">
        <v>6957.2226048204757</v>
      </c>
      <c r="AC103" s="6">
        <v>0.21108078291324256</v>
      </c>
      <c r="AD103" s="6">
        <v>172136.37846574932</v>
      </c>
      <c r="AE103" s="6">
        <v>263850.9786415532</v>
      </c>
      <c r="AF103" s="7">
        <f>(AD103+AE103)/10000</f>
        <v>43.598735710730253</v>
      </c>
      <c r="AG103" s="6">
        <v>23524.953255680888</v>
      </c>
      <c r="AH103" s="6">
        <v>65435.042703105195</v>
      </c>
      <c r="AI103" s="6">
        <v>10647.970094058519</v>
      </c>
      <c r="AJ103" s="6">
        <v>2255.3981654279969</v>
      </c>
      <c r="AK103" s="6">
        <v>6243.7695585737156</v>
      </c>
      <c r="AL103" s="6">
        <v>731.3949127943855</v>
      </c>
      <c r="AM103" s="6">
        <v>2849.5905693287746</v>
      </c>
      <c r="AN103" s="6">
        <v>314.29928575781815</v>
      </c>
      <c r="AO103" s="6">
        <v>514.2983275681155</v>
      </c>
      <c r="AP103" s="6">
        <v>42.944385283699198</v>
      </c>
      <c r="AQ103" s="6">
        <v>168.33692437331095</v>
      </c>
      <c r="AR103" s="6">
        <v>13.973547828856658</v>
      </c>
      <c r="AS103" s="6">
        <v>522.75513665600613</v>
      </c>
      <c r="AT103" s="6">
        <v>38</v>
      </c>
      <c r="AU103" s="6">
        <v>25329.693949589106</v>
      </c>
      <c r="AV103" s="6">
        <f t="shared" si="1"/>
        <v>2.5329693949589105</v>
      </c>
      <c r="AW103" s="6">
        <v>1100</v>
      </c>
      <c r="AX103" s="6">
        <v>1868.0649287821966</v>
      </c>
    </row>
    <row r="104" spans="1:50" s="5" customFormat="1" x14ac:dyDescent="0.2">
      <c r="A104" s="5" t="s">
        <v>178</v>
      </c>
      <c r="B104" s="5" t="s">
        <v>179</v>
      </c>
      <c r="C104" s="5" t="s">
        <v>127</v>
      </c>
      <c r="D104" s="5" t="s">
        <v>128</v>
      </c>
      <c r="F104" s="6">
        <v>139690.15183858125</v>
      </c>
      <c r="G104" s="6">
        <v>281406.42997296783</v>
      </c>
      <c r="H104" s="6">
        <v>29423.856317973525</v>
      </c>
      <c r="I104" s="6">
        <v>96421.099165937718</v>
      </c>
      <c r="J104" s="6">
        <v>10019.194532757549</v>
      </c>
      <c r="K104" s="6">
        <v>666.70811389195546</v>
      </c>
      <c r="L104" s="6">
        <v>5119.3457740682315</v>
      </c>
      <c r="M104" s="6">
        <v>455.09047855228368</v>
      </c>
      <c r="N104" s="6">
        <v>1846.0261806226697</v>
      </c>
      <c r="O104" s="6">
        <v>69</v>
      </c>
      <c r="P104" s="6">
        <v>255.74216355943318</v>
      </c>
      <c r="Q104" s="6">
        <v>474.56380350641308</v>
      </c>
      <c r="R104" s="6">
        <v>38.136199389936614</v>
      </c>
      <c r="S104" s="6">
        <v>140.81577755847312</v>
      </c>
      <c r="T104" s="6">
        <v>13.034745836347872</v>
      </c>
      <c r="U104" s="6">
        <v>253.49091211964944</v>
      </c>
      <c r="V104" s="6">
        <v>6042.3588643795665</v>
      </c>
      <c r="X104" s="6">
        <v>1305.725835074571</v>
      </c>
      <c r="Y104" s="6">
        <v>132598.70980326243</v>
      </c>
      <c r="Z104" s="6"/>
      <c r="AA104" s="6">
        <v>2138.6888677945562</v>
      </c>
      <c r="AB104" s="6">
        <v>6901.2112886570649</v>
      </c>
      <c r="AC104" s="6">
        <v>0.16771823226388885</v>
      </c>
      <c r="AD104" s="6">
        <v>139690.15183858125</v>
      </c>
      <c r="AE104" s="6">
        <v>281406.42997296783</v>
      </c>
      <c r="AF104" s="7">
        <f>(AD104+AE104)/10000</f>
        <v>42.109658181154906</v>
      </c>
      <c r="AG104" s="6">
        <v>29423.856317973525</v>
      </c>
      <c r="AH104" s="6">
        <v>96421.099165937718</v>
      </c>
      <c r="AI104" s="6">
        <v>10019.194532757549</v>
      </c>
      <c r="AJ104" s="6">
        <v>666.70811389195546</v>
      </c>
      <c r="AK104" s="6">
        <v>5119.3457740682315</v>
      </c>
      <c r="AL104" s="6">
        <v>455.09047855228368</v>
      </c>
      <c r="AM104" s="6">
        <v>1846.0261806226697</v>
      </c>
      <c r="AN104" s="6">
        <v>255.74216355943318</v>
      </c>
      <c r="AO104" s="6">
        <v>474.56380350641308</v>
      </c>
      <c r="AP104" s="6">
        <v>38.136199389936614</v>
      </c>
      <c r="AQ104" s="6">
        <v>140.81577755847312</v>
      </c>
      <c r="AR104" s="6">
        <v>13.034745836347872</v>
      </c>
      <c r="AS104" s="6">
        <v>114.80769889942897</v>
      </c>
      <c r="AT104" s="6">
        <v>2.2999999999999998</v>
      </c>
      <c r="AU104" s="6">
        <v>6042.3588643795665</v>
      </c>
      <c r="AV104" s="6">
        <f t="shared" si="1"/>
        <v>0.60423588643795667</v>
      </c>
      <c r="AW104" s="6">
        <v>63</v>
      </c>
      <c r="AX104" s="6">
        <v>253.49091211964944</v>
      </c>
    </row>
    <row r="105" spans="1:50" s="5" customFormat="1" x14ac:dyDescent="0.2">
      <c r="A105" s="5" t="s">
        <v>178</v>
      </c>
      <c r="B105" s="5" t="s">
        <v>179</v>
      </c>
      <c r="C105" s="5" t="s">
        <v>127</v>
      </c>
      <c r="D105" s="5" t="s">
        <v>129</v>
      </c>
      <c r="F105" s="6">
        <v>160910.53389494275</v>
      </c>
      <c r="G105" s="6">
        <v>286114.03608631354</v>
      </c>
      <c r="H105" s="6">
        <v>25429.815527351555</v>
      </c>
      <c r="I105" s="6">
        <v>69056.483749792649</v>
      </c>
      <c r="J105" s="6">
        <v>7743.3902726399901</v>
      </c>
      <c r="K105" s="6">
        <v>773.19457111965392</v>
      </c>
      <c r="L105" s="6">
        <v>4314.5996641816082</v>
      </c>
      <c r="M105" s="6">
        <v>474.60596305997694</v>
      </c>
      <c r="N105" s="6">
        <v>2039.4208492232435</v>
      </c>
      <c r="O105" s="6">
        <v>64</v>
      </c>
      <c r="P105" s="6">
        <v>255.55705703229526</v>
      </c>
      <c r="Q105" s="6">
        <v>449.65681911325032</v>
      </c>
      <c r="R105" s="6">
        <v>34.436685383348696</v>
      </c>
      <c r="S105" s="6">
        <v>123.94460043259103</v>
      </c>
      <c r="T105" s="6">
        <v>9.8881010871429975</v>
      </c>
      <c r="U105" s="6">
        <v>59.923723717917518</v>
      </c>
      <c r="V105" s="6">
        <v>10174.215123229311</v>
      </c>
      <c r="X105" s="6">
        <v>2460.5807103422962</v>
      </c>
      <c r="Y105" s="6">
        <v>129666.88115431732</v>
      </c>
      <c r="Z105" s="6"/>
      <c r="AA105" s="6">
        <v>2575.0263247768221</v>
      </c>
      <c r="AB105" s="6">
        <v>7763.9904832382063</v>
      </c>
      <c r="AC105" s="6">
        <v>0.19455754453869323</v>
      </c>
      <c r="AD105" s="6">
        <v>160910.53389494275</v>
      </c>
      <c r="AE105" s="6">
        <v>286114.03608631354</v>
      </c>
      <c r="AF105" s="7">
        <f>(AD105+AE105)/10000</f>
        <v>44.702456998125626</v>
      </c>
      <c r="AG105" s="6">
        <v>25429.815527351555</v>
      </c>
      <c r="AH105" s="6">
        <v>69056.483749792649</v>
      </c>
      <c r="AI105" s="6">
        <v>7743.3902726399901</v>
      </c>
      <c r="AJ105" s="6">
        <v>773.19457111965392</v>
      </c>
      <c r="AK105" s="6">
        <v>4314.5996641816082</v>
      </c>
      <c r="AL105" s="6">
        <v>474.60596305997694</v>
      </c>
      <c r="AM105" s="6">
        <v>2039.4208492232435</v>
      </c>
      <c r="AN105" s="6">
        <v>255.55705703229526</v>
      </c>
      <c r="AO105" s="6">
        <v>449.65681911325032</v>
      </c>
      <c r="AP105" s="6">
        <v>34.436685383348696</v>
      </c>
      <c r="AQ105" s="6">
        <v>123.94460043259103</v>
      </c>
      <c r="AR105" s="6">
        <v>9.8881010871429975</v>
      </c>
      <c r="AS105" s="6">
        <v>174.6339319496366</v>
      </c>
      <c r="AT105" s="6">
        <v>6.1</v>
      </c>
      <c r="AU105" s="6">
        <v>10174.215123229311</v>
      </c>
      <c r="AV105" s="6">
        <f t="shared" si="1"/>
        <v>1.0174215123229311</v>
      </c>
      <c r="AW105" s="6">
        <v>120</v>
      </c>
      <c r="AX105" s="6">
        <v>59.923723717917518</v>
      </c>
    </row>
    <row r="106" spans="1:50" s="5" customFormat="1" x14ac:dyDescent="0.2">
      <c r="A106" s="5" t="s">
        <v>178</v>
      </c>
      <c r="B106" s="5" t="s">
        <v>179</v>
      </c>
      <c r="C106" s="5" t="s">
        <v>127</v>
      </c>
      <c r="D106" s="5" t="s">
        <v>130</v>
      </c>
      <c r="F106" s="6">
        <v>143144.93791066317</v>
      </c>
      <c r="G106" s="6">
        <v>285832.54375132412</v>
      </c>
      <c r="H106" s="6">
        <v>29395.018799386176</v>
      </c>
      <c r="I106" s="6">
        <v>96679.999598447888</v>
      </c>
      <c r="J106" s="6">
        <v>9016.3017600917701</v>
      </c>
      <c r="K106" s="6">
        <v>489.23098188476644</v>
      </c>
      <c r="L106" s="6">
        <v>4343.5113348451223</v>
      </c>
      <c r="M106" s="6">
        <v>374.09763326173305</v>
      </c>
      <c r="N106" s="6">
        <v>1502.3358499569597</v>
      </c>
      <c r="O106" s="6">
        <v>50</v>
      </c>
      <c r="P106" s="6">
        <v>202.94110606344017</v>
      </c>
      <c r="Q106" s="6">
        <v>380.04295017176054</v>
      </c>
      <c r="R106" s="6">
        <v>30.538348974391472</v>
      </c>
      <c r="S106" s="6">
        <v>114.10435146552861</v>
      </c>
      <c r="T106" s="6">
        <v>10.392871290798146</v>
      </c>
      <c r="U106" s="6">
        <v>167.72653667327697</v>
      </c>
      <c r="V106" s="6">
        <v>550.62781228255096</v>
      </c>
      <c r="X106" s="6">
        <v>1714.9952625079447</v>
      </c>
      <c r="Y106" s="6">
        <v>129424.97581059957</v>
      </c>
      <c r="Z106" s="6"/>
      <c r="AA106" s="6">
        <v>1532.0624345070971</v>
      </c>
      <c r="AB106" s="6">
        <v>5405.6650674250423</v>
      </c>
      <c r="AC106" s="6">
        <v>0.20465610132594805</v>
      </c>
      <c r="AD106" s="6">
        <v>143144.93791066317</v>
      </c>
      <c r="AE106" s="6">
        <v>285832.54375132412</v>
      </c>
      <c r="AF106" s="7">
        <f>(AD106+AE106)/10000</f>
        <v>42.897748166198724</v>
      </c>
      <c r="AG106" s="6">
        <v>29395.018799386176</v>
      </c>
      <c r="AH106" s="6">
        <v>96679.999598447888</v>
      </c>
      <c r="AI106" s="6">
        <v>9016.3017600917701</v>
      </c>
      <c r="AJ106" s="6">
        <v>489.23098188476644</v>
      </c>
      <c r="AK106" s="6">
        <v>4343.5113348451223</v>
      </c>
      <c r="AL106" s="6">
        <v>374.09763326173305</v>
      </c>
      <c r="AM106" s="6">
        <v>1502.3358499569597</v>
      </c>
      <c r="AN106" s="6">
        <v>202.94110606344017</v>
      </c>
      <c r="AO106" s="6">
        <v>380.04295017176054</v>
      </c>
      <c r="AP106" s="6">
        <v>30.538348974391472</v>
      </c>
      <c r="AQ106" s="6">
        <v>114.10435146552861</v>
      </c>
      <c r="AR106" s="6">
        <v>10.392871290798146</v>
      </c>
      <c r="AS106" s="6">
        <v>18.651792612739509</v>
      </c>
      <c r="AT106" s="6">
        <v>0.48</v>
      </c>
      <c r="AU106" s="6">
        <v>550.62781228255096</v>
      </c>
      <c r="AV106" s="6">
        <f t="shared" si="1"/>
        <v>5.5062781228255094E-2</v>
      </c>
      <c r="AW106" s="6">
        <v>7.3</v>
      </c>
      <c r="AX106" s="6">
        <v>167.72653667327697</v>
      </c>
    </row>
    <row r="107" spans="1:50" s="5" customFormat="1" x14ac:dyDescent="0.2">
      <c r="A107" s="5" t="s">
        <v>178</v>
      </c>
      <c r="B107" s="5" t="s">
        <v>179</v>
      </c>
      <c r="C107" s="5" t="s">
        <v>127</v>
      </c>
      <c r="D107" s="5" t="s">
        <v>131</v>
      </c>
      <c r="F107" s="6">
        <v>128907.77830789352</v>
      </c>
      <c r="G107" s="6">
        <v>279505.15678207605</v>
      </c>
      <c r="H107" s="6">
        <v>30868.549515012484</v>
      </c>
      <c r="I107" s="6">
        <v>109431.85898331842</v>
      </c>
      <c r="J107" s="6">
        <v>12421.209167395464</v>
      </c>
      <c r="K107" s="6">
        <v>837.1738455936744</v>
      </c>
      <c r="L107" s="6">
        <v>6713.7138659054672</v>
      </c>
      <c r="M107" s="6">
        <v>584.38938179996478</v>
      </c>
      <c r="N107" s="6">
        <v>2260.6377080534317</v>
      </c>
      <c r="O107" s="6">
        <v>68</v>
      </c>
      <c r="P107" s="6">
        <v>285.09525991771761</v>
      </c>
      <c r="Q107" s="6">
        <v>462.86053963111806</v>
      </c>
      <c r="R107" s="6">
        <v>31.762966016715129</v>
      </c>
      <c r="S107" s="6">
        <v>97.715002811013804</v>
      </c>
      <c r="T107" s="6">
        <v>7.3901163453180931</v>
      </c>
      <c r="U107" s="6">
        <v>80.184439377641979</v>
      </c>
      <c r="V107" s="6">
        <v>273.13243920744475</v>
      </c>
      <c r="X107" s="6">
        <v>1308.0841337401162</v>
      </c>
      <c r="Y107" s="6">
        <v>132485.44431470407</v>
      </c>
      <c r="Z107" s="6"/>
      <c r="AA107" s="6">
        <v>760.25402644724693</v>
      </c>
      <c r="AB107" s="6">
        <v>7279.432303232391</v>
      </c>
      <c r="AC107" s="6">
        <v>0.17441121783201549</v>
      </c>
      <c r="AD107" s="6">
        <v>128907.77830789352</v>
      </c>
      <c r="AE107" s="6">
        <v>279505.15678207605</v>
      </c>
      <c r="AF107" s="7">
        <f>(AD107+AE107)/10000</f>
        <v>40.841293508996955</v>
      </c>
      <c r="AG107" s="6">
        <v>30868.549515012484</v>
      </c>
      <c r="AH107" s="6">
        <v>109431.85898331842</v>
      </c>
      <c r="AI107" s="6">
        <v>12421.209167395464</v>
      </c>
      <c r="AJ107" s="6">
        <v>837.1738455936744</v>
      </c>
      <c r="AK107" s="6">
        <v>6713.7138659054672</v>
      </c>
      <c r="AL107" s="6">
        <v>584.38938179996478</v>
      </c>
      <c r="AM107" s="6">
        <v>2260.6377080534317</v>
      </c>
      <c r="AN107" s="6">
        <v>285.09525991771761</v>
      </c>
      <c r="AO107" s="6">
        <v>462.86053963111806</v>
      </c>
      <c r="AP107" s="6">
        <v>31.762966016715129</v>
      </c>
      <c r="AQ107" s="6">
        <v>97.715002811013804</v>
      </c>
      <c r="AR107" s="6">
        <v>7.3901163453180931</v>
      </c>
      <c r="AS107" s="6">
        <v>9.1059288501181861</v>
      </c>
      <c r="AT107" s="6">
        <v>0.28999999999999998</v>
      </c>
      <c r="AU107" s="6">
        <v>273.13243920744475</v>
      </c>
      <c r="AV107" s="6">
        <f t="shared" si="1"/>
        <v>2.7313243920744475E-2</v>
      </c>
      <c r="AW107" s="6">
        <v>4.5</v>
      </c>
      <c r="AX107" s="6">
        <v>80.184439377641979</v>
      </c>
    </row>
    <row r="108" spans="1:50" s="5" customFormat="1" x14ac:dyDescent="0.2">
      <c r="A108" s="5" t="s">
        <v>178</v>
      </c>
      <c r="B108" s="5" t="s">
        <v>179</v>
      </c>
      <c r="C108" s="5" t="s">
        <v>127</v>
      </c>
      <c r="D108" s="5" t="s">
        <v>132</v>
      </c>
      <c r="F108" s="6">
        <v>130877.81262188106</v>
      </c>
      <c r="G108" s="6">
        <v>276580.33098453312</v>
      </c>
      <c r="H108" s="6">
        <v>31087.629202661527</v>
      </c>
      <c r="I108" s="6">
        <v>109204.97788593308</v>
      </c>
      <c r="J108" s="6">
        <v>12335.482761910178</v>
      </c>
      <c r="K108" s="6">
        <v>834.16627824935199</v>
      </c>
      <c r="L108" s="6">
        <v>6683.2871179102594</v>
      </c>
      <c r="M108" s="6">
        <v>579.71237374358145</v>
      </c>
      <c r="N108" s="6">
        <v>2246.9386089183477</v>
      </c>
      <c r="O108" s="6">
        <v>68</v>
      </c>
      <c r="P108" s="6">
        <v>282.77573039858669</v>
      </c>
      <c r="Q108" s="6">
        <v>468.52708068779913</v>
      </c>
      <c r="R108" s="6">
        <v>31.474841666039875</v>
      </c>
      <c r="S108" s="6">
        <v>97.577540771343308</v>
      </c>
      <c r="T108" s="6">
        <v>7.4012896571461075</v>
      </c>
      <c r="U108" s="6">
        <v>78.593066852564959</v>
      </c>
      <c r="V108" s="6">
        <v>276.69096311692692</v>
      </c>
      <c r="X108" s="6">
        <v>1593.102706470911</v>
      </c>
      <c r="Y108" s="6">
        <v>129771.49129794295</v>
      </c>
      <c r="Z108" s="6"/>
      <c r="AA108" s="6">
        <v>973.56276506555685</v>
      </c>
      <c r="AB108" s="6">
        <v>7272.9563835692843</v>
      </c>
      <c r="AC108" s="6">
        <v>0.25887918980152308</v>
      </c>
      <c r="AD108" s="6">
        <v>130877.81262188106</v>
      </c>
      <c r="AE108" s="6">
        <v>276580.33098453312</v>
      </c>
      <c r="AF108" s="7">
        <f>(AD108+AE108)/10000</f>
        <v>40.745814360641418</v>
      </c>
      <c r="AG108" s="6">
        <v>31087.629202661527</v>
      </c>
      <c r="AH108" s="6">
        <v>109204.97788593308</v>
      </c>
      <c r="AI108" s="6">
        <v>12335.482761910178</v>
      </c>
      <c r="AJ108" s="6">
        <v>834.16627824935199</v>
      </c>
      <c r="AK108" s="6">
        <v>6683.2871179102594</v>
      </c>
      <c r="AL108" s="6">
        <v>579.71237374358145</v>
      </c>
      <c r="AM108" s="6">
        <v>2246.9386089183477</v>
      </c>
      <c r="AN108" s="6">
        <v>282.77573039858669</v>
      </c>
      <c r="AO108" s="6">
        <v>468.52708068779913</v>
      </c>
      <c r="AP108" s="6">
        <v>31.474841666039875</v>
      </c>
      <c r="AQ108" s="6">
        <v>97.577540771343308</v>
      </c>
      <c r="AR108" s="6">
        <v>7.4012896571461075</v>
      </c>
      <c r="AS108" s="6">
        <v>8.875757655926499</v>
      </c>
      <c r="AT108" s="6">
        <v>0.36</v>
      </c>
      <c r="AU108" s="6">
        <v>276.69096311692692</v>
      </c>
      <c r="AV108" s="6">
        <f t="shared" si="1"/>
        <v>2.7669096311692693E-2</v>
      </c>
      <c r="AW108" s="6">
        <v>5.9</v>
      </c>
      <c r="AX108" s="6">
        <v>78.593066852564959</v>
      </c>
    </row>
    <row r="109" spans="1:50" s="5" customFormat="1" x14ac:dyDescent="0.2">
      <c r="A109" s="5" t="s">
        <v>178</v>
      </c>
      <c r="B109" s="5" t="s">
        <v>179</v>
      </c>
      <c r="C109" s="5" t="s">
        <v>127</v>
      </c>
      <c r="D109" s="5" t="s">
        <v>133</v>
      </c>
      <c r="F109" s="6">
        <v>146172.77968248969</v>
      </c>
      <c r="G109" s="6">
        <v>283940.9084741447</v>
      </c>
      <c r="H109" s="6">
        <v>28371.375574736543</v>
      </c>
      <c r="I109" s="6">
        <v>90225.063076744234</v>
      </c>
      <c r="J109" s="6">
        <v>9120.1819801895272</v>
      </c>
      <c r="K109" s="6">
        <v>495.98797892263599</v>
      </c>
      <c r="L109" s="6">
        <v>4822.452389524874</v>
      </c>
      <c r="M109" s="6">
        <v>447.71802448203141</v>
      </c>
      <c r="N109" s="6">
        <v>1964.8710866410813</v>
      </c>
      <c r="O109" s="6">
        <v>94</v>
      </c>
      <c r="P109" s="6">
        <v>288.37038664634133</v>
      </c>
      <c r="Q109" s="6">
        <v>585.25900054690703</v>
      </c>
      <c r="R109" s="6">
        <v>51.257012797752608</v>
      </c>
      <c r="S109" s="6">
        <v>210.0026959074774</v>
      </c>
      <c r="T109" s="6">
        <v>20.421030137460491</v>
      </c>
      <c r="U109" s="6">
        <v>224.08616496779501</v>
      </c>
      <c r="V109" s="6">
        <v>106.30747613271978</v>
      </c>
      <c r="X109" s="6">
        <v>1078.9754522017499</v>
      </c>
      <c r="Y109" s="6">
        <v>135496.60152386184</v>
      </c>
      <c r="Z109" s="6"/>
      <c r="AA109" s="6">
        <v>3634.4436284690528</v>
      </c>
      <c r="AB109" s="6">
        <v>7716.3781286933563</v>
      </c>
      <c r="AC109" s="6">
        <v>0.18399370869124579</v>
      </c>
      <c r="AD109" s="6">
        <v>146172.77968248969</v>
      </c>
      <c r="AE109" s="6">
        <v>283940.9084741447</v>
      </c>
      <c r="AF109" s="7">
        <f>(AD109+AE109)/10000</f>
        <v>43.011368815663438</v>
      </c>
      <c r="AG109" s="6">
        <v>28371.375574736543</v>
      </c>
      <c r="AH109" s="6">
        <v>90225.063076744234</v>
      </c>
      <c r="AI109" s="6">
        <v>9120.1819801895272</v>
      </c>
      <c r="AJ109" s="6">
        <v>495.98797892263599</v>
      </c>
      <c r="AK109" s="6">
        <v>4822.452389524874</v>
      </c>
      <c r="AL109" s="6">
        <v>447.71802448203141</v>
      </c>
      <c r="AM109" s="6">
        <v>1964.8710866410813</v>
      </c>
      <c r="AN109" s="6">
        <v>288.37038664634133</v>
      </c>
      <c r="AO109" s="6">
        <v>585.25900054690703</v>
      </c>
      <c r="AP109" s="6">
        <v>51.257012797752608</v>
      </c>
      <c r="AQ109" s="6">
        <v>210.0026959074774</v>
      </c>
      <c r="AR109" s="6">
        <v>20.421030137460491</v>
      </c>
      <c r="AS109" s="6">
        <v>14.305239403235856</v>
      </c>
      <c r="AT109" s="6">
        <v>0.19</v>
      </c>
      <c r="AU109" s="6">
        <v>106.30747613271978</v>
      </c>
      <c r="AV109" s="6">
        <f t="shared" si="1"/>
        <v>1.0630747613271978E-2</v>
      </c>
      <c r="AW109" s="6">
        <v>2.9</v>
      </c>
      <c r="AX109" s="6">
        <v>224.08616496779501</v>
      </c>
    </row>
    <row r="110" spans="1:50" s="5" customFormat="1" x14ac:dyDescent="0.2">
      <c r="A110" s="5" t="s">
        <v>178</v>
      </c>
      <c r="B110" s="5" t="s">
        <v>179</v>
      </c>
      <c r="C110" s="5" t="s">
        <v>127</v>
      </c>
      <c r="D110" s="5" t="s">
        <v>134</v>
      </c>
      <c r="F110" s="6">
        <v>155871.64304316128</v>
      </c>
      <c r="G110" s="6">
        <v>290155.70186738879</v>
      </c>
      <c r="H110" s="6">
        <v>27773.703782746463</v>
      </c>
      <c r="I110" s="6">
        <v>83762.148015077808</v>
      </c>
      <c r="J110" s="6">
        <v>7427.9859678051553</v>
      </c>
      <c r="K110" s="6">
        <v>486.53308089123755</v>
      </c>
      <c r="L110" s="6">
        <v>3485.3502908310747</v>
      </c>
      <c r="M110" s="6">
        <v>302.92255274955392</v>
      </c>
      <c r="N110" s="6">
        <v>1239.5451583774852</v>
      </c>
      <c r="O110" s="6">
        <v>42</v>
      </c>
      <c r="P110" s="6">
        <v>173.62917199744547</v>
      </c>
      <c r="Q110" s="6">
        <v>337.50911241214669</v>
      </c>
      <c r="R110" s="6">
        <v>28.388833870705326</v>
      </c>
      <c r="S110" s="6">
        <v>112.69647460529382</v>
      </c>
      <c r="T110" s="6">
        <v>11.072341583259558</v>
      </c>
      <c r="U110" s="6">
        <v>306.40442117196261</v>
      </c>
      <c r="V110" s="6">
        <v>465.75793263753258</v>
      </c>
      <c r="X110" s="6">
        <v>1288.2913162912064</v>
      </c>
      <c r="Y110" s="6">
        <v>136837.42900066057</v>
      </c>
      <c r="Z110" s="6"/>
      <c r="AA110" s="6">
        <v>2715.8573694787592</v>
      </c>
      <c r="AB110" s="6">
        <v>4565.8901245852312</v>
      </c>
      <c r="AC110" s="6">
        <v>0.22980331587897199</v>
      </c>
      <c r="AD110" s="6">
        <v>155871.64304316128</v>
      </c>
      <c r="AE110" s="6">
        <v>290155.70186738879</v>
      </c>
      <c r="AF110" s="7">
        <f>(AD110+AE110)/10000</f>
        <v>44.602734491055003</v>
      </c>
      <c r="AG110" s="6">
        <v>27773.703782746463</v>
      </c>
      <c r="AH110" s="6">
        <v>83762.148015077808</v>
      </c>
      <c r="AI110" s="6">
        <v>7427.9859678051553</v>
      </c>
      <c r="AJ110" s="6">
        <v>486.53308089123755</v>
      </c>
      <c r="AK110" s="6">
        <v>3485.3502908310747</v>
      </c>
      <c r="AL110" s="6">
        <v>302.92255274955392</v>
      </c>
      <c r="AM110" s="6">
        <v>1239.5451583774852</v>
      </c>
      <c r="AN110" s="6">
        <v>173.62917199744547</v>
      </c>
      <c r="AO110" s="6">
        <v>337.50911241214669</v>
      </c>
      <c r="AP110" s="6">
        <v>28.388833870705326</v>
      </c>
      <c r="AQ110" s="6">
        <v>112.69647460529382</v>
      </c>
      <c r="AR110" s="6">
        <v>11.072341583259558</v>
      </c>
      <c r="AS110" s="6">
        <v>24.91204549432495</v>
      </c>
      <c r="AT110" s="6">
        <v>0.41</v>
      </c>
      <c r="AU110" s="6">
        <v>465.75793263753258</v>
      </c>
      <c r="AV110" s="6">
        <f t="shared" si="1"/>
        <v>4.657579326375326E-2</v>
      </c>
      <c r="AW110" s="6">
        <v>6.3</v>
      </c>
      <c r="AX110" s="6">
        <v>306.40442117196261</v>
      </c>
    </row>
    <row r="111" spans="1:50" s="5" customFormat="1" x14ac:dyDescent="0.2">
      <c r="A111" s="5" t="s">
        <v>178</v>
      </c>
      <c r="B111" s="5" t="s">
        <v>179</v>
      </c>
      <c r="C111" s="5" t="s">
        <v>127</v>
      </c>
      <c r="D111" s="5" t="s">
        <v>135</v>
      </c>
      <c r="F111" s="6">
        <v>186757.9286709759</v>
      </c>
      <c r="G111" s="6">
        <v>273838.60508940747</v>
      </c>
      <c r="H111" s="6">
        <v>24656.428002250253</v>
      </c>
      <c r="I111" s="6">
        <v>75108.452603922691</v>
      </c>
      <c r="J111" s="6">
        <v>9628.1653549435687</v>
      </c>
      <c r="K111" s="6">
        <v>1254.1808113094864</v>
      </c>
      <c r="L111" s="6">
        <v>5661.8869988285896</v>
      </c>
      <c r="M111" s="6">
        <v>500.35789921936544</v>
      </c>
      <c r="N111" s="6">
        <v>1575.119656474272</v>
      </c>
      <c r="O111" s="6">
        <v>28</v>
      </c>
      <c r="P111" s="6">
        <v>147.65377586420854</v>
      </c>
      <c r="Q111" s="6">
        <v>191.35841723647795</v>
      </c>
      <c r="R111" s="6">
        <v>11.347871794905048</v>
      </c>
      <c r="S111" s="6">
        <v>32.663468815064526</v>
      </c>
      <c r="T111" s="6">
        <v>2.1633249802063195</v>
      </c>
      <c r="U111" s="6">
        <v>69.664541134745264</v>
      </c>
      <c r="V111" s="6">
        <v>1598.1220993017823</v>
      </c>
      <c r="X111" s="6">
        <v>262.88506088583119</v>
      </c>
      <c r="Y111" s="6">
        <v>137905.12152302562</v>
      </c>
      <c r="Z111" s="6"/>
      <c r="AA111" s="6">
        <v>974.86543411829075</v>
      </c>
      <c r="AB111" s="6">
        <v>2801.9166072748176</v>
      </c>
      <c r="AC111" s="6">
        <v>0.17525670725722081</v>
      </c>
      <c r="AD111" s="6">
        <v>186757.9286709759</v>
      </c>
      <c r="AE111" s="6">
        <v>273838.60508940747</v>
      </c>
      <c r="AF111" s="7">
        <f>(AD111+AE111)/10000</f>
        <v>46.059653376038341</v>
      </c>
      <c r="AG111" s="6">
        <v>24656.428002250253</v>
      </c>
      <c r="AH111" s="6">
        <v>75108.452603922691</v>
      </c>
      <c r="AI111" s="6">
        <v>9628.1653549435687</v>
      </c>
      <c r="AJ111" s="6">
        <v>1254.1808113094864</v>
      </c>
      <c r="AK111" s="6">
        <v>5661.8869988285896</v>
      </c>
      <c r="AL111" s="6">
        <v>500.35789921936544</v>
      </c>
      <c r="AM111" s="6">
        <v>1575.119656474272</v>
      </c>
      <c r="AN111" s="6">
        <v>147.65377586420854</v>
      </c>
      <c r="AO111" s="6">
        <v>191.35841723647795</v>
      </c>
      <c r="AP111" s="6">
        <v>11.347871794905048</v>
      </c>
      <c r="AQ111" s="6">
        <v>32.663468815064526</v>
      </c>
      <c r="AR111" s="6">
        <v>2.1633249802063195</v>
      </c>
      <c r="AS111" s="6">
        <v>28.870520437781359</v>
      </c>
      <c r="AT111" s="6">
        <v>0.84</v>
      </c>
      <c r="AU111" s="6">
        <v>1598.1220993017823</v>
      </c>
      <c r="AV111" s="6">
        <f t="shared" si="1"/>
        <v>0.15981220993017822</v>
      </c>
      <c r="AW111" s="6">
        <v>19</v>
      </c>
      <c r="AX111" s="6">
        <v>69.664541134745264</v>
      </c>
    </row>
    <row r="112" spans="1:50" s="5" customFormat="1" x14ac:dyDescent="0.2">
      <c r="A112" s="5" t="s">
        <v>178</v>
      </c>
      <c r="B112" s="5" t="s">
        <v>179</v>
      </c>
      <c r="C112" s="5" t="s">
        <v>127</v>
      </c>
      <c r="D112" s="5" t="s">
        <v>136</v>
      </c>
      <c r="F112" s="6">
        <v>122960.16368968182</v>
      </c>
      <c r="G112" s="6">
        <v>286486.86786971532</v>
      </c>
      <c r="H112" s="6">
        <v>31651.069162246153</v>
      </c>
      <c r="I112" s="6">
        <v>105770.95161749891</v>
      </c>
      <c r="J112" s="6">
        <v>10428.121990457639</v>
      </c>
      <c r="K112" s="6">
        <v>755.29397845171763</v>
      </c>
      <c r="L112" s="6">
        <v>4802.665852967908</v>
      </c>
      <c r="M112" s="6">
        <v>393.05998271724945</v>
      </c>
      <c r="N112" s="6">
        <v>1344.1963840447047</v>
      </c>
      <c r="O112" s="6">
        <v>30</v>
      </c>
      <c r="P112" s="6">
        <v>144.50397615348442</v>
      </c>
      <c r="Q112" s="6">
        <v>198.5926968072867</v>
      </c>
      <c r="R112" s="6">
        <v>12.066826874672412</v>
      </c>
      <c r="S112" s="6">
        <v>34.080477801781335</v>
      </c>
      <c r="T112" s="6">
        <v>2.1371920343080766</v>
      </c>
      <c r="U112" s="6">
        <v>84.880329212439264</v>
      </c>
      <c r="V112" s="6">
        <v>11894.934753950582</v>
      </c>
      <c r="X112" s="6">
        <v>2521.0844372534948</v>
      </c>
      <c r="Y112" s="6">
        <v>132471.52770295637</v>
      </c>
      <c r="Z112" s="6"/>
      <c r="AA112" s="6">
        <v>905.29850246830051</v>
      </c>
      <c r="AB112" s="6">
        <v>3679.6373309186238</v>
      </c>
      <c r="AC112" s="6">
        <v>0.22460570440985683</v>
      </c>
      <c r="AD112" s="6">
        <v>122960.16368968182</v>
      </c>
      <c r="AE112" s="6">
        <v>286486.86786971532</v>
      </c>
      <c r="AF112" s="7">
        <f>(AD112+AE112)/10000</f>
        <v>40.944703155939713</v>
      </c>
      <c r="AG112" s="6">
        <v>31651.069162246153</v>
      </c>
      <c r="AH112" s="6">
        <v>105770.95161749891</v>
      </c>
      <c r="AI112" s="6">
        <v>10428.121990457639</v>
      </c>
      <c r="AJ112" s="6">
        <v>755.29397845171763</v>
      </c>
      <c r="AK112" s="6">
        <v>4802.665852967908</v>
      </c>
      <c r="AL112" s="6">
        <v>393.05998271724945</v>
      </c>
      <c r="AM112" s="6">
        <v>1344.1963840447047</v>
      </c>
      <c r="AN112" s="6">
        <v>144.50397615348442</v>
      </c>
      <c r="AO112" s="6">
        <v>198.5926968072867</v>
      </c>
      <c r="AP112" s="6">
        <v>12.066826874672412</v>
      </c>
      <c r="AQ112" s="6">
        <v>34.080477801781335</v>
      </c>
      <c r="AR112" s="6">
        <v>2.1371920343080766</v>
      </c>
      <c r="AS112" s="6">
        <v>195.82686308637494</v>
      </c>
      <c r="AT112" s="6">
        <v>3.2</v>
      </c>
      <c r="AU112" s="6">
        <v>11894.934753950582</v>
      </c>
      <c r="AV112" s="6">
        <f t="shared" si="1"/>
        <v>1.1894934753950581</v>
      </c>
      <c r="AW112" s="6">
        <v>110</v>
      </c>
      <c r="AX112" s="6">
        <v>84.880329212439264</v>
      </c>
    </row>
    <row r="113" spans="1:50" s="5" customFormat="1" x14ac:dyDescent="0.2">
      <c r="A113" s="5" t="s">
        <v>178</v>
      </c>
      <c r="B113" s="5" t="s">
        <v>179</v>
      </c>
      <c r="C113" s="5" t="s">
        <v>127</v>
      </c>
      <c r="D113" s="5" t="s">
        <v>137</v>
      </c>
      <c r="F113" s="6">
        <v>135872.01620012792</v>
      </c>
      <c r="G113" s="6">
        <v>288108.60093326535</v>
      </c>
      <c r="H113" s="6">
        <v>30539.511698926126</v>
      </c>
      <c r="I113" s="6">
        <v>95824.920670404055</v>
      </c>
      <c r="J113" s="6">
        <v>10192.129866615194</v>
      </c>
      <c r="K113" s="6">
        <v>938.08160463871172</v>
      </c>
      <c r="L113" s="6">
        <v>4948.5533296297654</v>
      </c>
      <c r="M113" s="6">
        <v>474.45724401690126</v>
      </c>
      <c r="N113" s="6">
        <v>1875.0107748736909</v>
      </c>
      <c r="O113" s="6">
        <v>59</v>
      </c>
      <c r="P113" s="6">
        <v>236.24905276527755</v>
      </c>
      <c r="Q113" s="6">
        <v>401.27765937985197</v>
      </c>
      <c r="R113" s="6">
        <v>28.764762717177213</v>
      </c>
      <c r="S113" s="6">
        <v>98.417898078803447</v>
      </c>
      <c r="T113" s="6">
        <v>7.4908236242648982</v>
      </c>
      <c r="U113" s="6">
        <v>79.552546889693232</v>
      </c>
      <c r="V113" s="6">
        <v>303.3207350625417</v>
      </c>
      <c r="X113" s="6">
        <v>1889.9924221222204</v>
      </c>
      <c r="Y113" s="6">
        <v>133451.9039522885</v>
      </c>
      <c r="Z113" s="6"/>
      <c r="AA113" s="6">
        <v>1924.5654542342124</v>
      </c>
      <c r="AB113" s="6">
        <v>6156.3045847420135</v>
      </c>
      <c r="AC113" s="6">
        <v>0.19937115184581958</v>
      </c>
      <c r="AD113" s="6">
        <v>135872.01620012792</v>
      </c>
      <c r="AE113" s="6">
        <v>288108.60093326535</v>
      </c>
      <c r="AF113" s="7">
        <f>(AD113+AE113)/10000</f>
        <v>42.398061713339331</v>
      </c>
      <c r="AG113" s="6">
        <v>30539.511698926126</v>
      </c>
      <c r="AH113" s="6">
        <v>95824.920670404055</v>
      </c>
      <c r="AI113" s="6">
        <v>10192.129866615194</v>
      </c>
      <c r="AJ113" s="6">
        <v>938.08160463871172</v>
      </c>
      <c r="AK113" s="6">
        <v>4948.5533296297654</v>
      </c>
      <c r="AL113" s="6">
        <v>474.45724401690126</v>
      </c>
      <c r="AM113" s="6">
        <v>1875.0107748736909</v>
      </c>
      <c r="AN113" s="6">
        <v>236.24905276527755</v>
      </c>
      <c r="AO113" s="6">
        <v>401.27765937985197</v>
      </c>
      <c r="AP113" s="6">
        <v>28.764762717177213</v>
      </c>
      <c r="AQ113" s="6">
        <v>98.417898078803447</v>
      </c>
      <c r="AR113" s="6">
        <v>7.4908236242648982</v>
      </c>
      <c r="AS113" s="6">
        <v>9.2991213544277667</v>
      </c>
      <c r="AT113" s="6">
        <v>0.32</v>
      </c>
      <c r="AU113" s="6">
        <v>303.3207350625417</v>
      </c>
      <c r="AV113" s="6">
        <f t="shared" si="1"/>
        <v>3.0332073506254172E-2</v>
      </c>
      <c r="AW113" s="6">
        <v>3.2</v>
      </c>
      <c r="AX113" s="6">
        <v>79.552546889693232</v>
      </c>
    </row>
    <row r="114" spans="1:50" s="5" customFormat="1" x14ac:dyDescent="0.2">
      <c r="A114" s="5" t="s">
        <v>178</v>
      </c>
      <c r="B114" s="5" t="s">
        <v>179</v>
      </c>
      <c r="C114" s="5" t="s">
        <v>127</v>
      </c>
      <c r="D114" s="5" t="s">
        <v>138</v>
      </c>
      <c r="F114" s="6">
        <v>174029.90086557757</v>
      </c>
      <c r="G114" s="6">
        <v>288702.5561804538</v>
      </c>
      <c r="H114" s="6">
        <v>25348.084432643846</v>
      </c>
      <c r="I114" s="6">
        <v>71748.359261966383</v>
      </c>
      <c r="J114" s="6">
        <v>6361.8495279924791</v>
      </c>
      <c r="K114" s="6">
        <v>702.5865407207524</v>
      </c>
      <c r="L114" s="6">
        <v>3068.330767085863</v>
      </c>
      <c r="M114" s="6">
        <v>288.12515106809286</v>
      </c>
      <c r="N114" s="6">
        <v>1207.9314950590187</v>
      </c>
      <c r="O114" s="6">
        <v>51</v>
      </c>
      <c r="P114" s="6">
        <v>168.25584974196849</v>
      </c>
      <c r="Q114" s="6">
        <v>321.38368554008122</v>
      </c>
      <c r="R114" s="6">
        <v>25.925489545004751</v>
      </c>
      <c r="S114" s="6">
        <v>94.001552292355768</v>
      </c>
      <c r="T114" s="6">
        <v>8.4416627427164688</v>
      </c>
      <c r="U114" s="6">
        <v>379.58612086606058</v>
      </c>
      <c r="V114" s="6">
        <v>5439.1561584397505</v>
      </c>
      <c r="X114" s="6">
        <v>854.55956629414334</v>
      </c>
      <c r="Y114" s="6">
        <v>135228.27731492458</v>
      </c>
      <c r="Z114" s="6"/>
      <c r="AA114" s="6">
        <v>1293.387451688433</v>
      </c>
      <c r="AB114" s="6">
        <v>4079.944523942173</v>
      </c>
      <c r="AC114" s="6">
        <v>0.2194139426971449</v>
      </c>
      <c r="AD114" s="6">
        <v>174029.90086557757</v>
      </c>
      <c r="AE114" s="6">
        <v>288702.5561804538</v>
      </c>
      <c r="AF114" s="7">
        <f>(AD114+AE114)/10000</f>
        <v>46.273245704603134</v>
      </c>
      <c r="AG114" s="6">
        <v>25348.084432643846</v>
      </c>
      <c r="AH114" s="6">
        <v>71748.359261966383</v>
      </c>
      <c r="AI114" s="6">
        <v>6361.8495279924791</v>
      </c>
      <c r="AJ114" s="6">
        <v>702.5865407207524</v>
      </c>
      <c r="AK114" s="6">
        <v>3068.330767085863</v>
      </c>
      <c r="AL114" s="6">
        <v>288.12515106809286</v>
      </c>
      <c r="AM114" s="6">
        <v>1207.9314950590187</v>
      </c>
      <c r="AN114" s="6">
        <v>168.25584974196849</v>
      </c>
      <c r="AO114" s="6">
        <v>321.38368554008122</v>
      </c>
      <c r="AP114" s="6">
        <v>25.925489545004751</v>
      </c>
      <c r="AQ114" s="6">
        <v>94.001552292355768</v>
      </c>
      <c r="AR114" s="6">
        <v>8.4416627427164688</v>
      </c>
      <c r="AS114" s="6">
        <v>110.89097171134455</v>
      </c>
      <c r="AT114" s="6">
        <v>3.2</v>
      </c>
      <c r="AU114" s="6">
        <v>5439.1561584397505</v>
      </c>
      <c r="AV114" s="6">
        <f t="shared" si="1"/>
        <v>0.54391561584397508</v>
      </c>
      <c r="AW114" s="6">
        <v>83</v>
      </c>
      <c r="AX114" s="6">
        <v>379.58612086606058</v>
      </c>
    </row>
    <row r="115" spans="1:50" s="5" customFormat="1" x14ac:dyDescent="0.2">
      <c r="A115" s="5" t="s">
        <v>178</v>
      </c>
      <c r="B115" s="5" t="s">
        <v>179</v>
      </c>
      <c r="C115" s="5" t="s">
        <v>127</v>
      </c>
      <c r="D115" s="5" t="s">
        <v>139</v>
      </c>
      <c r="F115" s="6">
        <v>154617.82247904272</v>
      </c>
      <c r="G115" s="6">
        <v>287821.70975249948</v>
      </c>
      <c r="H115" s="6">
        <v>27803.577162091453</v>
      </c>
      <c r="I115" s="6">
        <v>87037.285029155857</v>
      </c>
      <c r="J115" s="6">
        <v>7992.2332364074073</v>
      </c>
      <c r="K115" s="6">
        <v>503.91824943467611</v>
      </c>
      <c r="L115" s="6">
        <v>3927.0394078631039</v>
      </c>
      <c r="M115" s="6">
        <v>352.29377273705938</v>
      </c>
      <c r="N115" s="6">
        <v>1469.0420065767576</v>
      </c>
      <c r="O115" s="6">
        <v>81</v>
      </c>
      <c r="P115" s="6">
        <v>200.7844247233437</v>
      </c>
      <c r="Q115" s="6">
        <v>386.37186317175542</v>
      </c>
      <c r="R115" s="6">
        <v>31.810055361846246</v>
      </c>
      <c r="S115" s="6">
        <v>124.33897861307979</v>
      </c>
      <c r="T115" s="6">
        <v>11.662535679171283</v>
      </c>
      <c r="U115" s="6">
        <v>298.98919209089644</v>
      </c>
      <c r="V115" s="6">
        <v>1116.7482338396983</v>
      </c>
      <c r="X115" s="6">
        <v>990.10668154859832</v>
      </c>
      <c r="Y115" s="6">
        <v>137809.03462949677</v>
      </c>
      <c r="Z115" s="6"/>
      <c r="AA115" s="6">
        <v>1830.5460740258968</v>
      </c>
      <c r="AB115" s="6">
        <v>5408.7455696689713</v>
      </c>
      <c r="AC115" s="6">
        <v>0.21529063889486966</v>
      </c>
      <c r="AD115" s="6">
        <v>154617.82247904272</v>
      </c>
      <c r="AE115" s="6">
        <v>287821.70975249948</v>
      </c>
      <c r="AF115" s="7">
        <f>(AD115+AE115)/10000</f>
        <v>44.243953223154215</v>
      </c>
      <c r="AG115" s="6">
        <v>27803.577162091453</v>
      </c>
      <c r="AH115" s="6">
        <v>87037.285029155857</v>
      </c>
      <c r="AI115" s="6">
        <v>7992.2332364074073</v>
      </c>
      <c r="AJ115" s="6">
        <v>503.91824943467611</v>
      </c>
      <c r="AK115" s="6">
        <v>3927.0394078631039</v>
      </c>
      <c r="AL115" s="6">
        <v>352.29377273705938</v>
      </c>
      <c r="AM115" s="6">
        <v>1469.0420065767576</v>
      </c>
      <c r="AN115" s="6">
        <v>200.7844247233437</v>
      </c>
      <c r="AO115" s="6">
        <v>386.37186317175542</v>
      </c>
      <c r="AP115" s="6">
        <v>31.810055361846246</v>
      </c>
      <c r="AQ115" s="6">
        <v>124.33897861307979</v>
      </c>
      <c r="AR115" s="6">
        <v>11.662535679171283</v>
      </c>
      <c r="AS115" s="6">
        <v>35.502495899237438</v>
      </c>
      <c r="AT115" s="6">
        <v>1.8</v>
      </c>
      <c r="AU115" s="6">
        <v>1116.7482338396983</v>
      </c>
      <c r="AV115" s="6">
        <f t="shared" si="1"/>
        <v>0.11167482338396983</v>
      </c>
      <c r="AW115" s="6">
        <v>63</v>
      </c>
      <c r="AX115" s="6">
        <v>298.98919209089644</v>
      </c>
    </row>
    <row r="116" spans="1:50" s="5" customFormat="1" x14ac:dyDescent="0.2">
      <c r="A116" s="5" t="s">
        <v>178</v>
      </c>
      <c r="B116" s="5" t="s">
        <v>179</v>
      </c>
      <c r="C116" s="5" t="s">
        <v>127</v>
      </c>
      <c r="D116" s="5" t="s">
        <v>140</v>
      </c>
      <c r="F116" s="6">
        <v>156736.90508449753</v>
      </c>
      <c r="G116" s="6">
        <v>291116.09413911123</v>
      </c>
      <c r="H116" s="6">
        <v>27842.343243464602</v>
      </c>
      <c r="I116" s="6">
        <v>84726.428038246959</v>
      </c>
      <c r="J116" s="6">
        <v>7352.4280735773955</v>
      </c>
      <c r="K116" s="6">
        <v>465.08707199664411</v>
      </c>
      <c r="L116" s="6">
        <v>3442.1566971008524</v>
      </c>
      <c r="M116" s="6">
        <v>293.5614693298798</v>
      </c>
      <c r="N116" s="6">
        <v>1190.0825928406871</v>
      </c>
      <c r="O116" s="6">
        <v>46</v>
      </c>
      <c r="P116" s="6">
        <v>163.84013778149182</v>
      </c>
      <c r="Q116" s="6">
        <v>317.78232836225391</v>
      </c>
      <c r="R116" s="6">
        <v>26.421696704065742</v>
      </c>
      <c r="S116" s="6">
        <v>107.13072264319297</v>
      </c>
      <c r="T116" s="6">
        <v>9.8863025569642193</v>
      </c>
      <c r="U116" s="6">
        <v>274.93003930497673</v>
      </c>
      <c r="V116" s="6">
        <v>599.69915392656924</v>
      </c>
      <c r="X116" s="6">
        <v>1024.7286513696715</v>
      </c>
      <c r="Y116" s="6">
        <v>135310.76055585896</v>
      </c>
      <c r="Z116" s="6"/>
      <c r="AA116" s="6">
        <v>1851.4983587247477</v>
      </c>
      <c r="AB116" s="6">
        <v>4282.8999769746051</v>
      </c>
      <c r="AC116" s="6">
        <v>0.201452337144265</v>
      </c>
      <c r="AD116" s="6">
        <v>156736.90508449753</v>
      </c>
      <c r="AE116" s="6">
        <v>291116.09413911123</v>
      </c>
      <c r="AF116" s="7">
        <f>(AD116+AE116)/10000</f>
        <v>44.785299922360878</v>
      </c>
      <c r="AG116" s="6">
        <v>27842.343243464602</v>
      </c>
      <c r="AH116" s="6">
        <v>84726.428038246959</v>
      </c>
      <c r="AI116" s="6">
        <v>7352.4280735773955</v>
      </c>
      <c r="AJ116" s="6">
        <v>465.08707199664411</v>
      </c>
      <c r="AK116" s="6">
        <v>3442.1566971008524</v>
      </c>
      <c r="AL116" s="6">
        <v>293.5614693298798</v>
      </c>
      <c r="AM116" s="6">
        <v>1190.0825928406871</v>
      </c>
      <c r="AN116" s="6">
        <v>163.84013778149182</v>
      </c>
      <c r="AO116" s="6">
        <v>317.78232836225391</v>
      </c>
      <c r="AP116" s="6">
        <v>26.421696704065742</v>
      </c>
      <c r="AQ116" s="6">
        <v>107.13072264319297</v>
      </c>
      <c r="AR116" s="6">
        <v>9.8863025569642193</v>
      </c>
      <c r="AS116" s="6">
        <v>25.205369413106229</v>
      </c>
      <c r="AT116" s="6">
        <v>0.77</v>
      </c>
      <c r="AU116" s="6">
        <v>599.69915392656924</v>
      </c>
      <c r="AV116" s="6">
        <f t="shared" si="1"/>
        <v>5.9969915392656926E-2</v>
      </c>
      <c r="AW116" s="6">
        <v>21</v>
      </c>
      <c r="AX116" s="6">
        <v>274.93003930497673</v>
      </c>
    </row>
    <row r="117" spans="1:50" s="5" customFormat="1" x14ac:dyDescent="0.2">
      <c r="A117" s="5" t="s">
        <v>178</v>
      </c>
      <c r="B117" s="5" t="s">
        <v>179</v>
      </c>
      <c r="C117" s="5" t="s">
        <v>127</v>
      </c>
      <c r="D117" s="5" t="s">
        <v>141</v>
      </c>
      <c r="F117" s="6">
        <v>152497.88096387318</v>
      </c>
      <c r="G117" s="6">
        <v>289919.92578683107</v>
      </c>
      <c r="H117" s="6">
        <v>28203.410380542926</v>
      </c>
      <c r="I117" s="6">
        <v>86349.750696349773</v>
      </c>
      <c r="J117" s="6">
        <v>7758.2572140556013</v>
      </c>
      <c r="K117" s="6">
        <v>491.35629022352134</v>
      </c>
      <c r="L117" s="6">
        <v>3694.7395342273753</v>
      </c>
      <c r="M117" s="6">
        <v>325.86999658439817</v>
      </c>
      <c r="N117" s="6">
        <v>1351.026854166633</v>
      </c>
      <c r="O117" s="6">
        <v>85</v>
      </c>
      <c r="P117" s="6">
        <v>188.67988770206966</v>
      </c>
      <c r="Q117" s="6">
        <v>365.18313852109236</v>
      </c>
      <c r="R117" s="6">
        <v>30.754705727467048</v>
      </c>
      <c r="S117" s="6">
        <v>123.38992041487532</v>
      </c>
      <c r="T117" s="6">
        <v>11.689571407725033</v>
      </c>
      <c r="U117" s="6">
        <v>325.86999658439817</v>
      </c>
      <c r="V117" s="6">
        <v>817.57419071886375</v>
      </c>
      <c r="X117" s="6">
        <v>1264.0508764305835</v>
      </c>
      <c r="Y117" s="6">
        <v>135682.52526823696</v>
      </c>
      <c r="Z117" s="6"/>
      <c r="AA117" s="6">
        <v>2330.9562033261222</v>
      </c>
      <c r="AB117" s="6">
        <v>4907.7645037194761</v>
      </c>
      <c r="AC117" s="6">
        <v>0.31195384014663036</v>
      </c>
      <c r="AD117" s="6">
        <v>152497.88096387318</v>
      </c>
      <c r="AE117" s="6">
        <v>289919.92578683107</v>
      </c>
      <c r="AF117" s="7">
        <f>(AD117+AE117)/10000</f>
        <v>44.241780675070423</v>
      </c>
      <c r="AG117" s="6">
        <v>28203.410380542926</v>
      </c>
      <c r="AH117" s="6">
        <v>86349.750696349773</v>
      </c>
      <c r="AI117" s="6">
        <v>7758.2572140556013</v>
      </c>
      <c r="AJ117" s="6">
        <v>491.35629022352134</v>
      </c>
      <c r="AK117" s="6">
        <v>3694.7395342273753</v>
      </c>
      <c r="AL117" s="6">
        <v>325.86999658439817</v>
      </c>
      <c r="AM117" s="6">
        <v>1351.026854166633</v>
      </c>
      <c r="AN117" s="6">
        <v>188.67988770206966</v>
      </c>
      <c r="AO117" s="6">
        <v>365.18313852109236</v>
      </c>
      <c r="AP117" s="6">
        <v>30.754705727467048</v>
      </c>
      <c r="AQ117" s="6">
        <v>123.38992041487532</v>
      </c>
      <c r="AR117" s="6">
        <v>11.689571407725033</v>
      </c>
      <c r="AS117" s="6">
        <v>31.596411693128704</v>
      </c>
      <c r="AT117" s="6">
        <v>0.88</v>
      </c>
      <c r="AU117" s="6">
        <v>817.57419071886375</v>
      </c>
      <c r="AV117" s="6">
        <f t="shared" si="1"/>
        <v>8.175741907188637E-2</v>
      </c>
      <c r="AW117" s="6">
        <v>27</v>
      </c>
      <c r="AX117" s="6">
        <v>325.86999658439817</v>
      </c>
    </row>
    <row r="118" spans="1:50" s="5" customFormat="1" x14ac:dyDescent="0.2">
      <c r="A118" s="5" t="s">
        <v>178</v>
      </c>
      <c r="B118" s="5" t="s">
        <v>179</v>
      </c>
      <c r="C118" s="5" t="s">
        <v>127</v>
      </c>
      <c r="D118" s="5" t="s">
        <v>142</v>
      </c>
      <c r="F118" s="6">
        <v>147299.26171111563</v>
      </c>
      <c r="G118" s="6">
        <v>285021.79123667884</v>
      </c>
      <c r="H118" s="6">
        <v>28707.394813358293</v>
      </c>
      <c r="I118" s="6">
        <v>92734.689996765854</v>
      </c>
      <c r="J118" s="6">
        <v>9060.2726998315466</v>
      </c>
      <c r="K118" s="6">
        <v>577.34014032901666</v>
      </c>
      <c r="L118" s="6">
        <v>4525.005957673513</v>
      </c>
      <c r="M118" s="6">
        <v>403.59085639113727</v>
      </c>
      <c r="N118" s="6">
        <v>1612.0832512346553</v>
      </c>
      <c r="O118" s="6">
        <v>58</v>
      </c>
      <c r="P118" s="6">
        <v>223.91311919553493</v>
      </c>
      <c r="Q118" s="6">
        <v>425.82255610759825</v>
      </c>
      <c r="R118" s="6">
        <v>35.901344824172064</v>
      </c>
      <c r="S118" s="6">
        <v>136.35442492762715</v>
      </c>
      <c r="T118" s="6">
        <v>12.939989322145218</v>
      </c>
      <c r="U118" s="6">
        <v>253.7834029171388</v>
      </c>
      <c r="V118" s="6">
        <v>273.96294573669576</v>
      </c>
      <c r="X118" s="6">
        <v>1276.8976247403211</v>
      </c>
      <c r="Y118" s="6">
        <v>135898.39006164848</v>
      </c>
      <c r="Z118" s="6"/>
      <c r="AA118" s="6">
        <v>2325.7778164912988</v>
      </c>
      <c r="AB118" s="6">
        <v>5862.3282021560108</v>
      </c>
      <c r="AC118" s="6">
        <v>0.47427626061783351</v>
      </c>
      <c r="AD118" s="6">
        <v>147299.26171111563</v>
      </c>
      <c r="AE118" s="6">
        <v>285021.79123667884</v>
      </c>
      <c r="AF118" s="7">
        <f>(AD118+AE118)/10000</f>
        <v>43.232105294779444</v>
      </c>
      <c r="AG118" s="6">
        <v>28707.394813358293</v>
      </c>
      <c r="AH118" s="6">
        <v>92734.689996765854</v>
      </c>
      <c r="AI118" s="6">
        <v>9060.2726998315466</v>
      </c>
      <c r="AJ118" s="6">
        <v>577.34014032901666</v>
      </c>
      <c r="AK118" s="6">
        <v>4525.005957673513</v>
      </c>
      <c r="AL118" s="6">
        <v>403.59085639113727</v>
      </c>
      <c r="AM118" s="6">
        <v>1612.0832512346553</v>
      </c>
      <c r="AN118" s="6">
        <v>223.91311919553493</v>
      </c>
      <c r="AO118" s="6">
        <v>425.82255610759825</v>
      </c>
      <c r="AP118" s="6">
        <v>35.901344824172064</v>
      </c>
      <c r="AQ118" s="6">
        <v>136.35442492762715</v>
      </c>
      <c r="AR118" s="6">
        <v>12.939989322145218</v>
      </c>
      <c r="AS118" s="6">
        <v>22.703618276821672</v>
      </c>
      <c r="AT118" s="6">
        <v>0.43</v>
      </c>
      <c r="AU118" s="6">
        <v>273.96294573669576</v>
      </c>
      <c r="AV118" s="6">
        <f t="shared" si="1"/>
        <v>2.7396294573669575E-2</v>
      </c>
      <c r="AW118" s="6">
        <v>3.8</v>
      </c>
      <c r="AX118" s="6">
        <v>253.7834029171388</v>
      </c>
    </row>
    <row r="119" spans="1:50" s="5" customFormat="1" x14ac:dyDescent="0.2">
      <c r="A119" s="5" t="s">
        <v>178</v>
      </c>
      <c r="B119" s="5" t="s">
        <v>179</v>
      </c>
      <c r="C119" s="5" t="s">
        <v>127</v>
      </c>
      <c r="D119" s="5" t="s">
        <v>143</v>
      </c>
      <c r="F119" s="6">
        <v>153470.39313615966</v>
      </c>
      <c r="G119" s="6">
        <v>291547.09942279576</v>
      </c>
      <c r="H119" s="6">
        <v>28198.435456172811</v>
      </c>
      <c r="I119" s="6">
        <v>86379.574616985949</v>
      </c>
      <c r="J119" s="6">
        <v>7510.2532811312194</v>
      </c>
      <c r="K119" s="6">
        <v>407.34960731353027</v>
      </c>
      <c r="L119" s="6">
        <v>3447.2529035751377</v>
      </c>
      <c r="M119" s="6">
        <v>288.1651530694914</v>
      </c>
      <c r="N119" s="6">
        <v>1133.3018848762918</v>
      </c>
      <c r="O119" s="6">
        <v>39</v>
      </c>
      <c r="P119" s="6">
        <v>153.35377429639061</v>
      </c>
      <c r="Q119" s="6">
        <v>286.41587047295462</v>
      </c>
      <c r="R119" s="6">
        <v>22.624054915208951</v>
      </c>
      <c r="S119" s="6">
        <v>84.432039992841666</v>
      </c>
      <c r="T119" s="6">
        <v>7.6268721209003374</v>
      </c>
      <c r="U119" s="6">
        <v>176.32768573090689</v>
      </c>
      <c r="V119" s="6">
        <v>412.36421742360238</v>
      </c>
      <c r="X119" s="6">
        <v>1889.2252042597163</v>
      </c>
      <c r="Y119" s="6">
        <v>134461.52225379343</v>
      </c>
      <c r="Z119" s="6"/>
      <c r="AA119" s="6">
        <v>1306.1310054141252</v>
      </c>
      <c r="AB119" s="6">
        <v>4045.5075515907147</v>
      </c>
      <c r="AC119" s="6">
        <v>0.24140099832207487</v>
      </c>
      <c r="AD119" s="6">
        <v>153470.39313615966</v>
      </c>
      <c r="AE119" s="6">
        <v>291547.09942279576</v>
      </c>
      <c r="AF119" s="7">
        <f>(AD119+AE119)/10000</f>
        <v>44.501749255895547</v>
      </c>
      <c r="AG119" s="6">
        <v>28198.435456172811</v>
      </c>
      <c r="AH119" s="6">
        <v>86379.574616985949</v>
      </c>
      <c r="AI119" s="6">
        <v>7510.2532811312194</v>
      </c>
      <c r="AJ119" s="6">
        <v>407.34960731353027</v>
      </c>
      <c r="AK119" s="6">
        <v>3447.2529035751377</v>
      </c>
      <c r="AL119" s="6">
        <v>288.1651530694914</v>
      </c>
      <c r="AM119" s="6">
        <v>1133.3018848762918</v>
      </c>
      <c r="AN119" s="6">
        <v>153.35377429639061</v>
      </c>
      <c r="AO119" s="6">
        <v>286.41587047295462</v>
      </c>
      <c r="AP119" s="6">
        <v>22.624054915208951</v>
      </c>
      <c r="AQ119" s="6">
        <v>84.432039992841666</v>
      </c>
      <c r="AR119" s="6">
        <v>7.6268721209003374</v>
      </c>
      <c r="AS119" s="6">
        <v>16.637740480340241</v>
      </c>
      <c r="AT119" s="6">
        <v>0.37</v>
      </c>
      <c r="AU119" s="6">
        <v>412.36421742360238</v>
      </c>
      <c r="AV119" s="6">
        <f t="shared" si="1"/>
        <v>4.1236421742360238E-2</v>
      </c>
      <c r="AW119" s="6">
        <v>5.5</v>
      </c>
      <c r="AX119" s="6">
        <v>176.32768573090689</v>
      </c>
    </row>
    <row r="120" spans="1:50" s="5" customFormat="1" x14ac:dyDescent="0.2">
      <c r="A120" s="5" t="s">
        <v>178</v>
      </c>
      <c r="B120" s="5" t="s">
        <v>179</v>
      </c>
      <c r="C120" s="5" t="s">
        <v>127</v>
      </c>
      <c r="D120" s="5" t="s">
        <v>144</v>
      </c>
      <c r="F120" s="6">
        <v>131684.34181618824</v>
      </c>
      <c r="G120" s="6">
        <v>282100.13242542464</v>
      </c>
      <c r="H120" s="6">
        <v>30410.394275460778</v>
      </c>
      <c r="I120" s="6">
        <v>98757.614359492683</v>
      </c>
      <c r="J120" s="6">
        <v>10652.101000384035</v>
      </c>
      <c r="K120" s="6">
        <v>1083.6030286725413</v>
      </c>
      <c r="L120" s="6">
        <v>5658.9286564540189</v>
      </c>
      <c r="M120" s="6">
        <v>586.6554353919131</v>
      </c>
      <c r="N120" s="6">
        <v>2520.8467833535947</v>
      </c>
      <c r="O120" s="6">
        <v>89</v>
      </c>
      <c r="P120" s="6">
        <v>342.92092097634622</v>
      </c>
      <c r="Q120" s="6">
        <v>598.05228074190029</v>
      </c>
      <c r="R120" s="6">
        <v>44.097892700742378</v>
      </c>
      <c r="S120" s="6">
        <v>147.70762933795237</v>
      </c>
      <c r="T120" s="6">
        <v>11.757933519491701</v>
      </c>
      <c r="U120" s="6">
        <v>83.761171319757096</v>
      </c>
      <c r="V120" s="6">
        <v>3373.9175838080787</v>
      </c>
      <c r="X120" s="6">
        <v>1297.6606091569533</v>
      </c>
      <c r="Y120" s="6">
        <v>136874.98425281607</v>
      </c>
      <c r="Z120" s="6"/>
      <c r="AA120" s="6">
        <v>2414.7771335616349</v>
      </c>
      <c r="AB120" s="6">
        <v>9188.5655133609325</v>
      </c>
      <c r="AC120" s="6">
        <v>0.2234233048809364</v>
      </c>
      <c r="AD120" s="6">
        <v>131684.34181618824</v>
      </c>
      <c r="AE120" s="6">
        <v>282100.13242542464</v>
      </c>
      <c r="AF120" s="7">
        <f>(AD120+AE120)/10000</f>
        <v>41.378447424161287</v>
      </c>
      <c r="AG120" s="6">
        <v>30410.394275460778</v>
      </c>
      <c r="AH120" s="6">
        <v>98757.614359492683</v>
      </c>
      <c r="AI120" s="6">
        <v>10652.101000384035</v>
      </c>
      <c r="AJ120" s="6">
        <v>1083.6030286725413</v>
      </c>
      <c r="AK120" s="6">
        <v>5658.9286564540189</v>
      </c>
      <c r="AL120" s="6">
        <v>586.6554353919131</v>
      </c>
      <c r="AM120" s="6">
        <v>2520.8467833535947</v>
      </c>
      <c r="AN120" s="6">
        <v>342.92092097634622</v>
      </c>
      <c r="AO120" s="6">
        <v>598.05228074190029</v>
      </c>
      <c r="AP120" s="6">
        <v>44.097892700742378</v>
      </c>
      <c r="AQ120" s="6">
        <v>147.70762933795237</v>
      </c>
      <c r="AR120" s="6">
        <v>11.757933519491701</v>
      </c>
      <c r="AS120" s="6">
        <v>58.994610071304038</v>
      </c>
      <c r="AT120" s="6">
        <v>1.3</v>
      </c>
      <c r="AU120" s="6">
        <v>3373.9175838080787</v>
      </c>
      <c r="AV120" s="6">
        <f t="shared" si="1"/>
        <v>0.33739175838080787</v>
      </c>
      <c r="AW120" s="6">
        <v>29</v>
      </c>
      <c r="AX120" s="6">
        <v>83.761171319757096</v>
      </c>
    </row>
    <row r="121" spans="1:50" s="5" customFormat="1" x14ac:dyDescent="0.2">
      <c r="A121" s="5" t="s">
        <v>178</v>
      </c>
      <c r="B121" s="5" t="s">
        <v>179</v>
      </c>
      <c r="C121" s="5" t="s">
        <v>127</v>
      </c>
      <c r="D121" s="5" t="s">
        <v>145</v>
      </c>
      <c r="F121" s="6">
        <v>138242.02329414437</v>
      </c>
      <c r="G121" s="6">
        <v>283515.22414713772</v>
      </c>
      <c r="H121" s="6">
        <v>30245.404112016651</v>
      </c>
      <c r="I121" s="6">
        <v>100182.9396046326</v>
      </c>
      <c r="J121" s="6">
        <v>10115.823197569875</v>
      </c>
      <c r="K121" s="6">
        <v>530.40028133446526</v>
      </c>
      <c r="L121" s="6">
        <v>5116.8827654075421</v>
      </c>
      <c r="M121" s="6">
        <v>450.5623942146313</v>
      </c>
      <c r="N121" s="6">
        <v>1837.1786524734523</v>
      </c>
      <c r="O121" s="6">
        <v>60</v>
      </c>
      <c r="P121" s="6">
        <v>252.78217384958805</v>
      </c>
      <c r="Q121" s="6">
        <v>475.39832784992058</v>
      </c>
      <c r="R121" s="6">
        <v>37.526075068115155</v>
      </c>
      <c r="S121" s="6">
        <v>140.85036335629803</v>
      </c>
      <c r="T121" s="6">
        <v>12.724163259723543</v>
      </c>
      <c r="U121" s="6">
        <v>136.76774412857924</v>
      </c>
      <c r="V121" s="6">
        <v>165.91310917090505</v>
      </c>
      <c r="X121" s="6">
        <v>1916.562915234651</v>
      </c>
      <c r="Y121" s="6">
        <v>134499.62233540215</v>
      </c>
      <c r="Z121" s="6"/>
      <c r="AA121" s="6">
        <v>782.50201864610017</v>
      </c>
      <c r="AB121" s="6">
        <v>6722.7129949769305</v>
      </c>
      <c r="AC121" s="6">
        <v>0.28691740683690342</v>
      </c>
      <c r="AD121" s="6">
        <v>138242.02329414437</v>
      </c>
      <c r="AE121" s="6">
        <v>283515.22414713772</v>
      </c>
      <c r="AF121" s="7">
        <f>(AD121+AE121)/10000</f>
        <v>42.17572474412821</v>
      </c>
      <c r="AG121" s="6">
        <v>30245.404112016651</v>
      </c>
      <c r="AH121" s="6">
        <v>100182.9396046326</v>
      </c>
      <c r="AI121" s="6">
        <v>10115.823197569875</v>
      </c>
      <c r="AJ121" s="6">
        <v>530.40028133446526</v>
      </c>
      <c r="AK121" s="6">
        <v>5116.8827654075421</v>
      </c>
      <c r="AL121" s="6">
        <v>450.5623942146313</v>
      </c>
      <c r="AM121" s="6">
        <v>1837.1786524734523</v>
      </c>
      <c r="AN121" s="6">
        <v>252.78217384958805</v>
      </c>
      <c r="AO121" s="6">
        <v>475.39832784992058</v>
      </c>
      <c r="AP121" s="6">
        <v>37.526075068115155</v>
      </c>
      <c r="AQ121" s="6">
        <v>140.85036335629803</v>
      </c>
      <c r="AR121" s="6">
        <v>12.724163259723543</v>
      </c>
      <c r="AS121" s="6">
        <v>10.5852622622204</v>
      </c>
      <c r="AT121" s="6">
        <v>0.3</v>
      </c>
      <c r="AU121" s="6">
        <v>165.91310917090505</v>
      </c>
      <c r="AV121" s="6">
        <f t="shared" si="1"/>
        <v>1.6591310917090506E-2</v>
      </c>
      <c r="AW121" s="6">
        <v>2.6</v>
      </c>
      <c r="AX121" s="6">
        <v>136.76774412857924</v>
      </c>
    </row>
    <row r="122" spans="1:50" s="5" customFormat="1" x14ac:dyDescent="0.2">
      <c r="A122" s="5" t="s">
        <v>178</v>
      </c>
      <c r="B122" s="5" t="s">
        <v>179</v>
      </c>
      <c r="C122" s="5" t="s">
        <v>127</v>
      </c>
      <c r="D122" s="5" t="s">
        <v>146</v>
      </c>
      <c r="F122" s="6">
        <v>177033.24225128954</v>
      </c>
      <c r="G122" s="6">
        <v>292907.4160345624</v>
      </c>
      <c r="H122" s="6">
        <v>25154.888889048219</v>
      </c>
      <c r="I122" s="6">
        <v>69407.341303549896</v>
      </c>
      <c r="J122" s="6">
        <v>5723.4109093153484</v>
      </c>
      <c r="K122" s="6">
        <v>570.46648346891379</v>
      </c>
      <c r="L122" s="6">
        <v>2582.271779760702</v>
      </c>
      <c r="M122" s="6">
        <v>248.38548879730891</v>
      </c>
      <c r="N122" s="6">
        <v>1090.0842395142274</v>
      </c>
      <c r="O122" s="6">
        <v>29</v>
      </c>
      <c r="P122" s="6">
        <v>158.17000465866369</v>
      </c>
      <c r="Q122" s="6">
        <v>323.72127620139838</v>
      </c>
      <c r="R122" s="6">
        <v>28.177693422524904</v>
      </c>
      <c r="S122" s="6">
        <v>110.36751436182313</v>
      </c>
      <c r="T122" s="6">
        <v>10.029149925023416</v>
      </c>
      <c r="U122" s="6">
        <v>456.23259121543441</v>
      </c>
      <c r="V122" s="6">
        <v>1067.3546240299454</v>
      </c>
      <c r="X122" s="6">
        <v>550.66594214497741</v>
      </c>
      <c r="Y122" s="6">
        <v>137549.32256983052</v>
      </c>
      <c r="Z122" s="6"/>
      <c r="AA122" s="6">
        <v>1675.4304197176971</v>
      </c>
      <c r="AB122" s="6">
        <v>3771.4758888610254</v>
      </c>
      <c r="AC122" s="6">
        <v>0.18980400559039645</v>
      </c>
      <c r="AD122" s="6">
        <v>177033.24225128954</v>
      </c>
      <c r="AE122" s="6">
        <v>292907.4160345624</v>
      </c>
      <c r="AF122" s="7">
        <f>(AD122+AE122)/10000</f>
        <v>46.994065828585192</v>
      </c>
      <c r="AG122" s="6">
        <v>25154.888889048219</v>
      </c>
      <c r="AH122" s="6">
        <v>69407.341303549896</v>
      </c>
      <c r="AI122" s="6">
        <v>5723.4109093153484</v>
      </c>
      <c r="AJ122" s="6">
        <v>570.46648346891379</v>
      </c>
      <c r="AK122" s="6">
        <v>2582.271779760702</v>
      </c>
      <c r="AL122" s="6">
        <v>248.38548879730891</v>
      </c>
      <c r="AM122" s="6">
        <v>1090.0842395142274</v>
      </c>
      <c r="AN122" s="6">
        <v>158.17000465866369</v>
      </c>
      <c r="AO122" s="6">
        <v>323.72127620139838</v>
      </c>
      <c r="AP122" s="6">
        <v>28.177693422524904</v>
      </c>
      <c r="AQ122" s="6">
        <v>110.36751436182313</v>
      </c>
      <c r="AR122" s="6">
        <v>10.029149925023416</v>
      </c>
      <c r="AS122" s="6">
        <v>43.839865371534735</v>
      </c>
      <c r="AT122" s="6">
        <v>0.76</v>
      </c>
      <c r="AU122" s="6">
        <v>1067.3546240299454</v>
      </c>
      <c r="AV122" s="6">
        <f t="shared" si="1"/>
        <v>0.10673546240299454</v>
      </c>
      <c r="AW122" s="6">
        <v>10</v>
      </c>
      <c r="AX122" s="6">
        <v>456.23259121543441</v>
      </c>
    </row>
    <row r="123" spans="1:50" s="5" customFormat="1" x14ac:dyDescent="0.2">
      <c r="A123" s="5" t="s">
        <v>178</v>
      </c>
      <c r="B123" s="5" t="s">
        <v>179</v>
      </c>
      <c r="C123" s="5" t="s">
        <v>127</v>
      </c>
      <c r="D123" s="5" t="s">
        <v>147</v>
      </c>
      <c r="F123" s="6">
        <v>153273.03757596086</v>
      </c>
      <c r="G123" s="6">
        <v>284049.36541134329</v>
      </c>
      <c r="H123" s="6">
        <v>27052.861561776339</v>
      </c>
      <c r="I123" s="6">
        <v>81238.118507644191</v>
      </c>
      <c r="J123" s="6">
        <v>6894.4461972641247</v>
      </c>
      <c r="K123" s="6">
        <v>500.72222134711603</v>
      </c>
      <c r="L123" s="6">
        <v>3137.0411916028761</v>
      </c>
      <c r="M123" s="6">
        <v>267.34726272515633</v>
      </c>
      <c r="N123" s="6">
        <v>1070.2980088699417</v>
      </c>
      <c r="O123" s="6">
        <v>47</v>
      </c>
      <c r="P123" s="6">
        <v>147.02395153691131</v>
      </c>
      <c r="Q123" s="6">
        <v>285.86728134997588</v>
      </c>
      <c r="R123" s="6">
        <v>23.31477191296306</v>
      </c>
      <c r="S123" s="6">
        <v>90.441317946971708</v>
      </c>
      <c r="T123" s="6">
        <v>8.5896528100390217</v>
      </c>
      <c r="U123" s="6">
        <v>411.75796010028324</v>
      </c>
      <c r="V123" s="6">
        <v>16997.514026214787</v>
      </c>
      <c r="X123" s="6">
        <v>2613.2541617843585</v>
      </c>
      <c r="Y123" s="6">
        <v>133503.20174333136</v>
      </c>
      <c r="Z123" s="6"/>
      <c r="AA123" s="6">
        <v>2238.3089994413854</v>
      </c>
      <c r="AB123" s="6">
        <v>3807.3976939736458</v>
      </c>
      <c r="AC123" s="6">
        <v>0.1658848294002245</v>
      </c>
      <c r="AD123" s="6">
        <v>153273.03757596086</v>
      </c>
      <c r="AE123" s="6">
        <v>284049.36541134329</v>
      </c>
      <c r="AF123" s="7">
        <f>(AD123+AE123)/10000</f>
        <v>43.732240298730417</v>
      </c>
      <c r="AG123" s="6">
        <v>27052.861561776339</v>
      </c>
      <c r="AH123" s="6">
        <v>81238.118507644191</v>
      </c>
      <c r="AI123" s="6">
        <v>6894.4461972641247</v>
      </c>
      <c r="AJ123" s="6">
        <v>500.72222134711603</v>
      </c>
      <c r="AK123" s="6">
        <v>3137.0411916028761</v>
      </c>
      <c r="AL123" s="6">
        <v>267.34726272515633</v>
      </c>
      <c r="AM123" s="6">
        <v>1070.2980088699417</v>
      </c>
      <c r="AN123" s="6">
        <v>147.02395153691131</v>
      </c>
      <c r="AO123" s="6">
        <v>285.86728134997588</v>
      </c>
      <c r="AP123" s="6">
        <v>23.31477191296306</v>
      </c>
      <c r="AQ123" s="6">
        <v>90.441317946971708</v>
      </c>
      <c r="AR123" s="6">
        <v>8.5896528100390217</v>
      </c>
      <c r="AS123" s="6">
        <v>313.78198390853157</v>
      </c>
      <c r="AT123" s="6">
        <v>9.8000000000000007</v>
      </c>
      <c r="AU123" s="6">
        <v>16997.514026214787</v>
      </c>
      <c r="AV123" s="6">
        <f t="shared" si="1"/>
        <v>1.6997514026214786</v>
      </c>
      <c r="AW123" s="6">
        <v>230</v>
      </c>
      <c r="AX123" s="6">
        <v>411.75796010028324</v>
      </c>
    </row>
    <row r="124" spans="1:50" s="5" customFormat="1" x14ac:dyDescent="0.2">
      <c r="A124" s="5" t="s">
        <v>178</v>
      </c>
      <c r="B124" s="5" t="s">
        <v>179</v>
      </c>
      <c r="C124" s="5" t="s">
        <v>127</v>
      </c>
      <c r="D124" s="5" t="s">
        <v>148</v>
      </c>
      <c r="F124" s="6">
        <v>141303.64111249647</v>
      </c>
      <c r="G124" s="6">
        <v>284427.61898650654</v>
      </c>
      <c r="H124" s="6">
        <v>29864.899993583193</v>
      </c>
      <c r="I124" s="6">
        <v>97410.770950498772</v>
      </c>
      <c r="J124" s="6">
        <v>9322.3996399017396</v>
      </c>
      <c r="K124" s="6">
        <v>507.6464143671169</v>
      </c>
      <c r="L124" s="6">
        <v>4546.2910618803207</v>
      </c>
      <c r="M124" s="6">
        <v>395.46816143883871</v>
      </c>
      <c r="N124" s="6">
        <v>1609.8603234636271</v>
      </c>
      <c r="O124" s="6">
        <v>60</v>
      </c>
      <c r="P124" s="6">
        <v>224.58404795174559</v>
      </c>
      <c r="Q124" s="6">
        <v>425.27617590862462</v>
      </c>
      <c r="R124" s="6">
        <v>34.495381630683518</v>
      </c>
      <c r="S124" s="6">
        <v>131.06424682898222</v>
      </c>
      <c r="T124" s="6">
        <v>11.980091311711657</v>
      </c>
      <c r="U124" s="6">
        <v>147.1059645398212</v>
      </c>
      <c r="V124" s="6">
        <v>337.78624030837517</v>
      </c>
      <c r="X124" s="6">
        <v>2059.2559614623074</v>
      </c>
      <c r="Y124" s="6">
        <v>134363.60720922571</v>
      </c>
      <c r="Z124" s="6"/>
      <c r="AA124" s="6">
        <v>1501.7778282487548</v>
      </c>
      <c r="AB124" s="6">
        <v>5912.6813434914984</v>
      </c>
      <c r="AC124" s="6">
        <v>0.21616499042974499</v>
      </c>
      <c r="AD124" s="6">
        <v>141303.64111249647</v>
      </c>
      <c r="AE124" s="6">
        <v>284427.61898650654</v>
      </c>
      <c r="AF124" s="7">
        <f>(AD124+AE124)/10000</f>
        <v>42.573126009900299</v>
      </c>
      <c r="AG124" s="6">
        <v>29864.899993583193</v>
      </c>
      <c r="AH124" s="6">
        <v>97410.770950498772</v>
      </c>
      <c r="AI124" s="6">
        <v>9322.3996399017396</v>
      </c>
      <c r="AJ124" s="6">
        <v>507.6464143671169</v>
      </c>
      <c r="AK124" s="6">
        <v>4546.2910618803207</v>
      </c>
      <c r="AL124" s="6">
        <v>395.46816143883871</v>
      </c>
      <c r="AM124" s="6">
        <v>1609.8603234636271</v>
      </c>
      <c r="AN124" s="6">
        <v>224.58404795174559</v>
      </c>
      <c r="AO124" s="6">
        <v>425.27617590862462</v>
      </c>
      <c r="AP124" s="6">
        <v>34.495381630683518</v>
      </c>
      <c r="AQ124" s="6">
        <v>131.06424682898222</v>
      </c>
      <c r="AR124" s="6">
        <v>11.980091311711657</v>
      </c>
      <c r="AS124" s="6">
        <v>13.60065396385146</v>
      </c>
      <c r="AT124" s="6">
        <v>0.32</v>
      </c>
      <c r="AU124" s="6">
        <v>337.78624030837517</v>
      </c>
      <c r="AV124" s="6">
        <f t="shared" si="1"/>
        <v>3.377862403083752E-2</v>
      </c>
      <c r="AW124" s="6">
        <v>3.9</v>
      </c>
      <c r="AX124" s="6">
        <v>147.1059645398212</v>
      </c>
    </row>
    <row r="125" spans="1:50" s="5" customFormat="1" x14ac:dyDescent="0.2">
      <c r="A125" s="5" t="s">
        <v>178</v>
      </c>
      <c r="B125" s="5" t="s">
        <v>179</v>
      </c>
      <c r="C125" s="5" t="s">
        <v>127</v>
      </c>
      <c r="D125" s="5" t="s">
        <v>149</v>
      </c>
      <c r="F125" s="6">
        <v>141282.01104427371</v>
      </c>
      <c r="G125" s="6">
        <v>285764.58544553741</v>
      </c>
      <c r="H125" s="6">
        <v>29799.530970260646</v>
      </c>
      <c r="I125" s="6">
        <v>97274.264885660959</v>
      </c>
      <c r="J125" s="6">
        <v>9390.2242777403608</v>
      </c>
      <c r="K125" s="6">
        <v>513.57611296271989</v>
      </c>
      <c r="L125" s="6">
        <v>4571.0903087868182</v>
      </c>
      <c r="M125" s="6">
        <v>396.1840212616932</v>
      </c>
      <c r="N125" s="6">
        <v>1605.9969702039205</v>
      </c>
      <c r="O125" s="6">
        <v>60</v>
      </c>
      <c r="P125" s="6">
        <v>217.75261410949952</v>
      </c>
      <c r="Q125" s="6">
        <v>409.9007213630789</v>
      </c>
      <c r="R125" s="6">
        <v>32.428565156359596</v>
      </c>
      <c r="S125" s="6">
        <v>121.50710173144252</v>
      </c>
      <c r="T125" s="6">
        <v>10.870484830348245</v>
      </c>
      <c r="U125" s="6">
        <v>163.11442537231275</v>
      </c>
      <c r="V125" s="6">
        <v>351.83335760054575</v>
      </c>
      <c r="X125" s="6">
        <v>1760.3098463445108</v>
      </c>
      <c r="Y125" s="6">
        <v>135681.02516954122</v>
      </c>
      <c r="Z125" s="6"/>
      <c r="AA125" s="6">
        <v>1417.3923438098659</v>
      </c>
      <c r="AB125" s="6">
        <v>5706.147242176492</v>
      </c>
      <c r="AC125" s="6">
        <v>0.2640464769516766</v>
      </c>
      <c r="AD125" s="6">
        <v>141282.01104427371</v>
      </c>
      <c r="AE125" s="6">
        <v>285764.58544553741</v>
      </c>
      <c r="AF125" s="7">
        <f>(AD125+AE125)/10000</f>
        <v>42.704659648981107</v>
      </c>
      <c r="AG125" s="6">
        <v>29799.530970260646</v>
      </c>
      <c r="AH125" s="6">
        <v>97274.264885660959</v>
      </c>
      <c r="AI125" s="6">
        <v>9390.2242777403608</v>
      </c>
      <c r="AJ125" s="6">
        <v>513.57611296271989</v>
      </c>
      <c r="AK125" s="6">
        <v>4571.0903087868182</v>
      </c>
      <c r="AL125" s="6">
        <v>396.1840212616932</v>
      </c>
      <c r="AM125" s="6">
        <v>1605.9969702039205</v>
      </c>
      <c r="AN125" s="6">
        <v>217.75261410949952</v>
      </c>
      <c r="AO125" s="6">
        <v>409.9007213630789</v>
      </c>
      <c r="AP125" s="6">
        <v>32.428565156359596</v>
      </c>
      <c r="AQ125" s="6">
        <v>121.50710173144252</v>
      </c>
      <c r="AR125" s="6">
        <v>10.870484830348245</v>
      </c>
      <c r="AS125" s="6">
        <v>15.036599856166722</v>
      </c>
      <c r="AT125" s="6">
        <v>0.42</v>
      </c>
      <c r="AU125" s="6">
        <v>351.83335760054575</v>
      </c>
      <c r="AV125" s="6">
        <f t="shared" si="1"/>
        <v>3.5183335760054578E-2</v>
      </c>
      <c r="AW125" s="6">
        <v>3.9</v>
      </c>
      <c r="AX125" s="6">
        <v>163.11442537231275</v>
      </c>
    </row>
    <row r="126" spans="1:50" s="5" customFormat="1" x14ac:dyDescent="0.2">
      <c r="A126" s="5" t="s">
        <v>178</v>
      </c>
      <c r="B126" s="5" t="s">
        <v>179</v>
      </c>
      <c r="C126" s="5" t="s">
        <v>127</v>
      </c>
      <c r="D126" s="5" t="s">
        <v>150</v>
      </c>
      <c r="F126" s="6">
        <v>133207.33384971868</v>
      </c>
      <c r="G126" s="6">
        <v>280530.98696343752</v>
      </c>
      <c r="H126" s="6">
        <v>29927.045689259514</v>
      </c>
      <c r="I126" s="6">
        <v>99588.500372020324</v>
      </c>
      <c r="J126" s="6">
        <v>10646.712017236381</v>
      </c>
      <c r="K126" s="6">
        <v>1073.8726180960389</v>
      </c>
      <c r="L126" s="6">
        <v>5594.9100039987989</v>
      </c>
      <c r="M126" s="6">
        <v>566.22374408700227</v>
      </c>
      <c r="N126" s="6">
        <v>2456.3293218518588</v>
      </c>
      <c r="O126" s="6">
        <v>81</v>
      </c>
      <c r="P126" s="6">
        <v>335.17842322391516</v>
      </c>
      <c r="Q126" s="6">
        <v>598.54091378519047</v>
      </c>
      <c r="R126" s="6">
        <v>43.66184281098942</v>
      </c>
      <c r="S126" s="6">
        <v>149.46690985411951</v>
      </c>
      <c r="T126" s="6">
        <v>11.804743931421452</v>
      </c>
      <c r="U126" s="6">
        <v>107.49947420438926</v>
      </c>
      <c r="V126" s="6">
        <v>2201.6071856890576</v>
      </c>
      <c r="X126" s="6">
        <v>1761.7345981303874</v>
      </c>
      <c r="Y126" s="6">
        <v>135440.36050594764</v>
      </c>
      <c r="Z126" s="6"/>
      <c r="AA126" s="6">
        <v>2435.0089668426381</v>
      </c>
      <c r="AB126" s="6">
        <v>8689.7278521794415</v>
      </c>
      <c r="AC126" s="6">
        <v>0.2277911614143113</v>
      </c>
      <c r="AD126" s="6">
        <v>133207.33384971868</v>
      </c>
      <c r="AE126" s="6">
        <v>280530.98696343752</v>
      </c>
      <c r="AF126" s="7">
        <f>(AD126+AE126)/10000</f>
        <v>41.373832081315619</v>
      </c>
      <c r="AG126" s="6">
        <v>29927.045689259514</v>
      </c>
      <c r="AH126" s="6">
        <v>99588.500372020324</v>
      </c>
      <c r="AI126" s="6">
        <v>10646.712017236381</v>
      </c>
      <c r="AJ126" s="6">
        <v>1073.8726180960389</v>
      </c>
      <c r="AK126" s="6">
        <v>5594.9100039987989</v>
      </c>
      <c r="AL126" s="6">
        <v>566.22374408700227</v>
      </c>
      <c r="AM126" s="6">
        <v>2456.3293218518588</v>
      </c>
      <c r="AN126" s="6">
        <v>335.17842322391516</v>
      </c>
      <c r="AO126" s="6">
        <v>598.54091378519047</v>
      </c>
      <c r="AP126" s="6">
        <v>43.66184281098942</v>
      </c>
      <c r="AQ126" s="6">
        <v>149.46690985411951</v>
      </c>
      <c r="AR126" s="6">
        <v>11.804743931421452</v>
      </c>
      <c r="AS126" s="6">
        <v>41.489599028130613</v>
      </c>
      <c r="AT126" s="6">
        <v>0.94</v>
      </c>
      <c r="AU126" s="6">
        <v>2201.6071856890576</v>
      </c>
      <c r="AV126" s="6">
        <f t="shared" si="1"/>
        <v>0.22016071856890576</v>
      </c>
      <c r="AW126" s="6">
        <v>31</v>
      </c>
      <c r="AX126" s="6">
        <v>107.49947420438926</v>
      </c>
    </row>
    <row r="127" spans="1:50" s="5" customFormat="1" x14ac:dyDescent="0.2">
      <c r="A127" s="5" t="s">
        <v>178</v>
      </c>
      <c r="B127" s="5" t="s">
        <v>179</v>
      </c>
      <c r="C127" s="5" t="s">
        <v>127</v>
      </c>
      <c r="D127" s="5" t="s">
        <v>151</v>
      </c>
      <c r="F127" s="6">
        <v>144715.3917204467</v>
      </c>
      <c r="G127" s="6">
        <v>285772.89044322015</v>
      </c>
      <c r="H127" s="6">
        <v>29205.989403297102</v>
      </c>
      <c r="I127" s="6">
        <v>94899.461458384554</v>
      </c>
      <c r="J127" s="6">
        <v>8994.9874995907958</v>
      </c>
      <c r="K127" s="6">
        <v>477.6979636648868</v>
      </c>
      <c r="L127" s="6">
        <v>4388.3285056460882</v>
      </c>
      <c r="M127" s="6">
        <v>383.50721897480139</v>
      </c>
      <c r="N127" s="6">
        <v>1562.6061649435278</v>
      </c>
      <c r="O127" s="6">
        <v>53</v>
      </c>
      <c r="P127" s="6">
        <v>213.41519458299678</v>
      </c>
      <c r="Q127" s="6">
        <v>403.05408468111779</v>
      </c>
      <c r="R127" s="6">
        <v>32.612402257380282</v>
      </c>
      <c r="S127" s="6">
        <v>123.68250698382568</v>
      </c>
      <c r="T127" s="6">
        <v>10.745060680665077</v>
      </c>
      <c r="U127" s="6">
        <v>128.1405640747399</v>
      </c>
      <c r="V127" s="6">
        <v>227.58952994898056</v>
      </c>
      <c r="X127" s="6">
        <v>2023.2720643379989</v>
      </c>
      <c r="Y127" s="6">
        <v>134999.11344537721</v>
      </c>
      <c r="Z127" s="6"/>
      <c r="AA127" s="6">
        <v>1211.6770554792533</v>
      </c>
      <c r="AB127" s="6">
        <v>5665.1617801463972</v>
      </c>
      <c r="AC127" s="6">
        <v>0.27434197482549139</v>
      </c>
      <c r="AD127" s="6">
        <v>144715.3917204467</v>
      </c>
      <c r="AE127" s="6">
        <v>285772.89044322015</v>
      </c>
      <c r="AF127" s="7">
        <f>(AD127+AE127)/10000</f>
        <v>43.048828216366687</v>
      </c>
      <c r="AG127" s="6">
        <v>29205.989403297102</v>
      </c>
      <c r="AH127" s="6">
        <v>94899.461458384554</v>
      </c>
      <c r="AI127" s="6">
        <v>8994.9874995907958</v>
      </c>
      <c r="AJ127" s="6">
        <v>477.6979636648868</v>
      </c>
      <c r="AK127" s="6">
        <v>4388.3285056460882</v>
      </c>
      <c r="AL127" s="6">
        <v>383.50721897480139</v>
      </c>
      <c r="AM127" s="6">
        <v>1562.6061649435278</v>
      </c>
      <c r="AN127" s="6">
        <v>213.41519458299678</v>
      </c>
      <c r="AO127" s="6">
        <v>403.05408468111779</v>
      </c>
      <c r="AP127" s="6">
        <v>32.612402257380282</v>
      </c>
      <c r="AQ127" s="6">
        <v>123.68250698382568</v>
      </c>
      <c r="AR127" s="6">
        <v>10.745060680665077</v>
      </c>
      <c r="AS127" s="6">
        <v>11.126402312676099</v>
      </c>
      <c r="AT127" s="6">
        <v>0.28999999999999998</v>
      </c>
      <c r="AU127" s="6">
        <v>227.58952994898056</v>
      </c>
      <c r="AV127" s="6">
        <f t="shared" si="1"/>
        <v>2.2758952994898055E-2</v>
      </c>
      <c r="AW127" s="6">
        <v>3.7</v>
      </c>
      <c r="AX127" s="6">
        <v>128.1405640747399</v>
      </c>
    </row>
    <row r="128" spans="1:50" s="5" customFormat="1" x14ac:dyDescent="0.2">
      <c r="A128" s="5" t="s">
        <v>178</v>
      </c>
      <c r="B128" s="5" t="s">
        <v>179</v>
      </c>
      <c r="C128" s="5" t="s">
        <v>127</v>
      </c>
      <c r="D128" s="5" t="s">
        <v>152</v>
      </c>
      <c r="F128" s="6">
        <v>153684.4878146766</v>
      </c>
      <c r="G128" s="6">
        <v>287798.66631961911</v>
      </c>
      <c r="H128" s="6">
        <v>28181.2454060171</v>
      </c>
      <c r="I128" s="6">
        <v>86777.053868691553</v>
      </c>
      <c r="J128" s="6">
        <v>7981.2326143756782</v>
      </c>
      <c r="K128" s="6">
        <v>566.15753638395483</v>
      </c>
      <c r="L128" s="6">
        <v>3841.5365980342767</v>
      </c>
      <c r="M128" s="6">
        <v>339.83266519020628</v>
      </c>
      <c r="N128" s="6">
        <v>1427.4813849453108</v>
      </c>
      <c r="O128" s="6">
        <v>53</v>
      </c>
      <c r="P128" s="6">
        <v>202.49514162248403</v>
      </c>
      <c r="Q128" s="6">
        <v>399.80990725121484</v>
      </c>
      <c r="R128" s="6">
        <v>34.294089078645811</v>
      </c>
      <c r="S128" s="6">
        <v>136.53168730202731</v>
      </c>
      <c r="T128" s="6">
        <v>12.996987770993996</v>
      </c>
      <c r="U128" s="6">
        <v>245.66494157042689</v>
      </c>
      <c r="V128" s="6">
        <v>740.21816977406024</v>
      </c>
      <c r="X128" s="6">
        <v>1013.0513054450594</v>
      </c>
      <c r="Y128" s="6">
        <v>135610.73156980454</v>
      </c>
      <c r="Z128" s="6"/>
      <c r="AA128" s="6">
        <v>2509.6043703070786</v>
      </c>
      <c r="AB128" s="6">
        <v>5302.4026282726618</v>
      </c>
      <c r="AC128" s="6">
        <v>0.14735291715564497</v>
      </c>
      <c r="AD128" s="6">
        <v>153684.4878146766</v>
      </c>
      <c r="AE128" s="6">
        <v>287798.66631961911</v>
      </c>
      <c r="AF128" s="7">
        <f>(AD128+AE128)/10000</f>
        <v>44.148315413429572</v>
      </c>
      <c r="AG128" s="6">
        <v>28181.2454060171</v>
      </c>
      <c r="AH128" s="6">
        <v>86777.053868691553</v>
      </c>
      <c r="AI128" s="6">
        <v>7981.2326143756782</v>
      </c>
      <c r="AJ128" s="6">
        <v>566.15753638395483</v>
      </c>
      <c r="AK128" s="6">
        <v>3841.5365980342767</v>
      </c>
      <c r="AL128" s="6">
        <v>339.83266519020628</v>
      </c>
      <c r="AM128" s="6">
        <v>1427.4813849453108</v>
      </c>
      <c r="AN128" s="6">
        <v>202.49514162248403</v>
      </c>
      <c r="AO128" s="6">
        <v>399.80990725121484</v>
      </c>
      <c r="AP128" s="6">
        <v>34.294089078645811</v>
      </c>
      <c r="AQ128" s="6">
        <v>136.53168730202731</v>
      </c>
      <c r="AR128" s="6">
        <v>12.996987770993996</v>
      </c>
      <c r="AS128" s="6">
        <v>26.307072862271777</v>
      </c>
      <c r="AT128" s="6">
        <v>0.56000000000000005</v>
      </c>
      <c r="AU128" s="6">
        <v>740.21816977406024</v>
      </c>
      <c r="AV128" s="6">
        <f t="shared" si="1"/>
        <v>7.4021816977406021E-2</v>
      </c>
      <c r="AW128" s="6">
        <v>12</v>
      </c>
      <c r="AX128" s="6">
        <v>245.66494157042689</v>
      </c>
    </row>
    <row r="129" spans="1:50" s="5" customFormat="1" x14ac:dyDescent="0.2">
      <c r="A129" s="5" t="s">
        <v>178</v>
      </c>
      <c r="B129" s="5" t="s">
        <v>179</v>
      </c>
      <c r="C129" s="5" t="s">
        <v>127</v>
      </c>
      <c r="D129" s="5" t="s">
        <v>153</v>
      </c>
      <c r="F129" s="6">
        <v>147461.68413894149</v>
      </c>
      <c r="G129" s="6">
        <v>253719.34641937629</v>
      </c>
      <c r="H129" s="6">
        <v>26031.604942628008</v>
      </c>
      <c r="I129" s="6">
        <v>87177.967429697703</v>
      </c>
      <c r="J129" s="6">
        <v>15081.077951167726</v>
      </c>
      <c r="K129" s="6">
        <v>1471.5722092323826</v>
      </c>
      <c r="L129" s="6">
        <v>7987.0850252819655</v>
      </c>
      <c r="M129" s="6">
        <v>761.15803925812884</v>
      </c>
      <c r="N129" s="6">
        <v>2788.8830558417844</v>
      </c>
      <c r="O129" s="6">
        <v>79</v>
      </c>
      <c r="P129" s="6">
        <v>301.82453450049002</v>
      </c>
      <c r="Q129" s="6">
        <v>495.56462742632579</v>
      </c>
      <c r="R129" s="6">
        <v>38.545043108031642</v>
      </c>
      <c r="S129" s="6">
        <v>147.8676350932125</v>
      </c>
      <c r="T129" s="6">
        <v>12.746859964109467</v>
      </c>
      <c r="U129" s="6">
        <v>237.48130824853624</v>
      </c>
      <c r="V129" s="6">
        <v>27909.128106131393</v>
      </c>
      <c r="X129" s="6">
        <v>2598.0861073344131</v>
      </c>
      <c r="Y129" s="6">
        <v>136095.05741935346</v>
      </c>
      <c r="Z129" s="6"/>
      <c r="AA129" s="6">
        <v>3917.4267087151698</v>
      </c>
      <c r="AB129" s="6">
        <v>8015.5015920809356</v>
      </c>
      <c r="AC129" s="6">
        <v>0.17760354249356339</v>
      </c>
      <c r="AD129" s="6">
        <v>147461.68413894149</v>
      </c>
      <c r="AE129" s="6">
        <v>253719.34641937629</v>
      </c>
      <c r="AF129" s="7">
        <f>(AD129+AE129)/10000</f>
        <v>40.118103055831781</v>
      </c>
      <c r="AG129" s="6">
        <v>26031.604942628008</v>
      </c>
      <c r="AH129" s="6">
        <v>87177.967429697703</v>
      </c>
      <c r="AI129" s="6">
        <v>15081.077951167726</v>
      </c>
      <c r="AJ129" s="6">
        <v>1471.5722092323826</v>
      </c>
      <c r="AK129" s="6">
        <v>7987.0850252819655</v>
      </c>
      <c r="AL129" s="6">
        <v>761.15803925812884</v>
      </c>
      <c r="AM129" s="6">
        <v>2788.8830558417844</v>
      </c>
      <c r="AN129" s="6">
        <v>301.82453450049002</v>
      </c>
      <c r="AO129" s="6">
        <v>495.56462742632579</v>
      </c>
      <c r="AP129" s="6">
        <v>38.545043108031642</v>
      </c>
      <c r="AQ129" s="6">
        <v>147.8676350932125</v>
      </c>
      <c r="AR129" s="6">
        <v>12.746859964109467</v>
      </c>
      <c r="AS129" s="6">
        <v>505.94856359652317</v>
      </c>
      <c r="AT129" s="6">
        <v>32</v>
      </c>
      <c r="AU129" s="6">
        <v>27909.128106131393</v>
      </c>
      <c r="AV129" s="6">
        <f t="shared" si="1"/>
        <v>2.7909128106131393</v>
      </c>
      <c r="AW129" s="6">
        <v>1200</v>
      </c>
      <c r="AX129" s="6">
        <v>237.48130824853624</v>
      </c>
    </row>
    <row r="130" spans="1:50" s="5" customFormat="1" x14ac:dyDescent="0.2">
      <c r="A130" s="5" t="s">
        <v>178</v>
      </c>
      <c r="B130" s="5" t="s">
        <v>179</v>
      </c>
      <c r="C130" s="5" t="s">
        <v>127</v>
      </c>
      <c r="D130" s="5" t="s">
        <v>154</v>
      </c>
      <c r="F130" s="6">
        <v>161896.73539638301</v>
      </c>
      <c r="G130" s="6">
        <v>266452.82323302003</v>
      </c>
      <c r="H130" s="6">
        <v>24833.403125317469</v>
      </c>
      <c r="I130" s="6">
        <v>75278.251619792834</v>
      </c>
      <c r="J130" s="6">
        <v>15486.238086303127</v>
      </c>
      <c r="K130" s="6">
        <v>2539.8283110571474</v>
      </c>
      <c r="L130" s="6">
        <v>10508.899348310311</v>
      </c>
      <c r="M130" s="6">
        <v>1253.3940804881263</v>
      </c>
      <c r="N130" s="6">
        <v>4612.8312758100428</v>
      </c>
      <c r="O130" s="6">
        <v>110</v>
      </c>
      <c r="P130" s="6">
        <v>452.54347497896129</v>
      </c>
      <c r="Q130" s="6">
        <v>660.80300161788978</v>
      </c>
      <c r="R130" s="6">
        <v>50.007865864373208</v>
      </c>
      <c r="S130" s="6">
        <v>179.90894624693516</v>
      </c>
      <c r="T130" s="6">
        <v>13.322641161651003</v>
      </c>
      <c r="U130" s="6">
        <v>743.93628246659193</v>
      </c>
      <c r="V130" s="6">
        <v>5531.560610317496</v>
      </c>
      <c r="X130" s="6">
        <v>181.18791979845363</v>
      </c>
      <c r="Y130" s="6">
        <v>138662.04921046365</v>
      </c>
      <c r="Z130" s="6"/>
      <c r="AA130" s="6">
        <v>3240.066330513524</v>
      </c>
      <c r="AB130" s="6">
        <v>9251.2420226504564</v>
      </c>
      <c r="AC130" s="6">
        <v>0.15347682618221953</v>
      </c>
      <c r="AD130" s="6">
        <v>161896.73539638301</v>
      </c>
      <c r="AE130" s="6">
        <v>266452.82323302003</v>
      </c>
      <c r="AF130" s="7">
        <f>(AD130+AE130)/10000</f>
        <v>42.834955862940298</v>
      </c>
      <c r="AG130" s="6">
        <v>24833.403125317469</v>
      </c>
      <c r="AH130" s="6">
        <v>75278.251619792834</v>
      </c>
      <c r="AI130" s="6">
        <v>15486.238086303127</v>
      </c>
      <c r="AJ130" s="6">
        <v>2539.8283110571474</v>
      </c>
      <c r="AK130" s="6">
        <v>10508.899348310311</v>
      </c>
      <c r="AL130" s="6">
        <v>1253.3940804881263</v>
      </c>
      <c r="AM130" s="6">
        <v>4612.8312758100428</v>
      </c>
      <c r="AN130" s="6">
        <v>452.54347497896129</v>
      </c>
      <c r="AO130" s="6">
        <v>660.80300161788978</v>
      </c>
      <c r="AP130" s="6">
        <v>50.007865864373208</v>
      </c>
      <c r="AQ130" s="6">
        <v>179.90894624693516</v>
      </c>
      <c r="AR130" s="6">
        <v>13.322641161651003</v>
      </c>
      <c r="AS130" s="6">
        <v>135.20290430287665</v>
      </c>
      <c r="AT130" s="6">
        <v>17</v>
      </c>
      <c r="AU130" s="6">
        <v>5531.560610317496</v>
      </c>
      <c r="AV130" s="6">
        <f t="shared" si="1"/>
        <v>0.55315606103174964</v>
      </c>
      <c r="AW130" s="6">
        <v>530</v>
      </c>
      <c r="AX130" s="6">
        <v>743.93628246659193</v>
      </c>
    </row>
    <row r="131" spans="1:50" s="5" customFormat="1" x14ac:dyDescent="0.2">
      <c r="A131" s="5" t="s">
        <v>178</v>
      </c>
      <c r="B131" s="5" t="s">
        <v>179</v>
      </c>
      <c r="C131" s="5" t="s">
        <v>127</v>
      </c>
      <c r="D131" s="5" t="s">
        <v>155</v>
      </c>
      <c r="F131" s="6">
        <v>131348.67613855447</v>
      </c>
      <c r="G131" s="6">
        <v>280659.56439862063</v>
      </c>
      <c r="H131" s="6">
        <v>30996.042292183662</v>
      </c>
      <c r="I131" s="6">
        <v>107211.95360027307</v>
      </c>
      <c r="J131" s="6">
        <v>11013.081307001874</v>
      </c>
      <c r="K131" s="6">
        <v>574.79078788837501</v>
      </c>
      <c r="L131" s="6">
        <v>5613.1912879724123</v>
      </c>
      <c r="M131" s="6">
        <v>478.35616156100906</v>
      </c>
      <c r="N131" s="6">
        <v>1897.2586553346755</v>
      </c>
      <c r="O131" s="6">
        <v>67</v>
      </c>
      <c r="P131" s="6">
        <v>254.05303769363141</v>
      </c>
      <c r="Q131" s="6">
        <v>465.22129394715353</v>
      </c>
      <c r="R131" s="6">
        <v>36.148951894542343</v>
      </c>
      <c r="S131" s="6">
        <v>129.21566344912492</v>
      </c>
      <c r="T131" s="6">
        <v>11.09166598503349</v>
      </c>
      <c r="U131" s="6">
        <v>105.30346856236245</v>
      </c>
      <c r="V131" s="6">
        <v>145.15712670696661</v>
      </c>
      <c r="X131" s="6">
        <v>1841.1267424549512</v>
      </c>
      <c r="Y131" s="6">
        <v>134492.063259819</v>
      </c>
      <c r="Z131" s="6"/>
      <c r="AA131" s="6">
        <v>1111.4118750185378</v>
      </c>
      <c r="AB131" s="6">
        <v>6943.5176232218746</v>
      </c>
      <c r="AC131" s="6">
        <v>0.21217863068535725</v>
      </c>
      <c r="AD131" s="6">
        <v>131348.67613855447</v>
      </c>
      <c r="AE131" s="6">
        <v>280659.56439862063</v>
      </c>
      <c r="AF131" s="7">
        <f>(AD131+AE131)/10000</f>
        <v>41.200824053717511</v>
      </c>
      <c r="AG131" s="6">
        <v>30996.042292183662</v>
      </c>
      <c r="AH131" s="6">
        <v>107211.95360027307</v>
      </c>
      <c r="AI131" s="6">
        <v>11013.081307001874</v>
      </c>
      <c r="AJ131" s="6">
        <v>574.79078788837501</v>
      </c>
      <c r="AK131" s="6">
        <v>5613.1912879724123</v>
      </c>
      <c r="AL131" s="6">
        <v>478.35616156100906</v>
      </c>
      <c r="AM131" s="6">
        <v>1897.2586553346755</v>
      </c>
      <c r="AN131" s="6">
        <v>254.05303769363141</v>
      </c>
      <c r="AO131" s="6">
        <v>465.22129394715353</v>
      </c>
      <c r="AP131" s="6">
        <v>36.148951894542343</v>
      </c>
      <c r="AQ131" s="6">
        <v>129.21566344912492</v>
      </c>
      <c r="AR131" s="6">
        <v>11.09166598503349</v>
      </c>
      <c r="AS131" s="6">
        <v>8.1882871355409321</v>
      </c>
      <c r="AT131" s="6">
        <v>0.22</v>
      </c>
      <c r="AU131" s="6">
        <v>145.15712670696661</v>
      </c>
      <c r="AV131" s="6">
        <f t="shared" si="1"/>
        <v>1.4515712670696661E-2</v>
      </c>
      <c r="AW131" s="6">
        <v>1.8</v>
      </c>
      <c r="AX131" s="6">
        <v>105.30346856236245</v>
      </c>
    </row>
    <row r="132" spans="1:50" s="5" customFormat="1" x14ac:dyDescent="0.2">
      <c r="A132" s="5" t="s">
        <v>178</v>
      </c>
      <c r="B132" s="5" t="s">
        <v>179</v>
      </c>
      <c r="C132" s="5" t="s">
        <v>127</v>
      </c>
      <c r="D132" s="5" t="s">
        <v>156</v>
      </c>
      <c r="F132" s="6">
        <v>135223.22399827678</v>
      </c>
      <c r="G132" s="6">
        <v>284800.38752796291</v>
      </c>
      <c r="H132" s="6">
        <v>30439.465418988679</v>
      </c>
      <c r="I132" s="6">
        <v>102095.24292102417</v>
      </c>
      <c r="J132" s="6">
        <v>10059.14968748765</v>
      </c>
      <c r="K132" s="6">
        <v>531.66536343720122</v>
      </c>
      <c r="L132" s="6">
        <v>5051.2196731959502</v>
      </c>
      <c r="M132" s="6">
        <v>434.14971074762673</v>
      </c>
      <c r="N132" s="6">
        <v>1725.8903484194557</v>
      </c>
      <c r="O132" s="6">
        <v>62</v>
      </c>
      <c r="P132" s="6">
        <v>235.017279788075</v>
      </c>
      <c r="Q132" s="6">
        <v>430.04858516722408</v>
      </c>
      <c r="R132" s="6">
        <v>34.039342317342133</v>
      </c>
      <c r="S132" s="6">
        <v>123.26160772210235</v>
      </c>
      <c r="T132" s="6">
        <v>11.050255036084963</v>
      </c>
      <c r="U132" s="6">
        <v>141.2609922138696</v>
      </c>
      <c r="V132" s="6">
        <v>193.32250305398119</v>
      </c>
      <c r="X132" s="6">
        <v>1617.6662011588294</v>
      </c>
      <c r="Y132" s="6">
        <v>134197.94260317614</v>
      </c>
      <c r="Z132" s="6"/>
      <c r="AA132" s="6">
        <v>1435.393953140933</v>
      </c>
      <c r="AB132" s="6">
        <v>6335.0998201720085</v>
      </c>
      <c r="AC132" s="6">
        <v>0.24264993017382444</v>
      </c>
      <c r="AD132" s="6">
        <v>135223.22399827678</v>
      </c>
      <c r="AE132" s="6">
        <v>284800.38752796291</v>
      </c>
      <c r="AF132" s="7">
        <f>(AD132+AE132)/10000</f>
        <v>42.002361152623969</v>
      </c>
      <c r="AG132" s="6">
        <v>30439.465418988679</v>
      </c>
      <c r="AH132" s="6">
        <v>102095.24292102417</v>
      </c>
      <c r="AI132" s="6">
        <v>10059.14968748765</v>
      </c>
      <c r="AJ132" s="6">
        <v>531.66536343720122</v>
      </c>
      <c r="AK132" s="6">
        <v>5051.2196731959502</v>
      </c>
      <c r="AL132" s="6">
        <v>434.14971074762673</v>
      </c>
      <c r="AM132" s="6">
        <v>1725.8903484194557</v>
      </c>
      <c r="AN132" s="6">
        <v>235.017279788075</v>
      </c>
      <c r="AO132" s="6">
        <v>430.04858516722408</v>
      </c>
      <c r="AP132" s="6">
        <v>34.039342317342133</v>
      </c>
      <c r="AQ132" s="6">
        <v>123.26160772210235</v>
      </c>
      <c r="AR132" s="6">
        <v>11.050255036084963</v>
      </c>
      <c r="AS132" s="6">
        <v>11.160547745520283</v>
      </c>
      <c r="AT132" s="6">
        <v>0.28000000000000003</v>
      </c>
      <c r="AU132" s="6">
        <v>193.32250305398119</v>
      </c>
      <c r="AV132" s="6">
        <f t="shared" si="1"/>
        <v>1.9332250305398119E-2</v>
      </c>
      <c r="AW132" s="6">
        <v>2.2999999999999998</v>
      </c>
      <c r="AX132" s="6">
        <v>141.2609922138696</v>
      </c>
    </row>
    <row r="133" spans="1:50" s="5" customFormat="1" x14ac:dyDescent="0.2">
      <c r="A133" s="5" t="s">
        <v>178</v>
      </c>
      <c r="B133" s="5" t="s">
        <v>179</v>
      </c>
      <c r="C133" s="5" t="s">
        <v>127</v>
      </c>
      <c r="D133" s="5" t="s">
        <v>157</v>
      </c>
      <c r="F133" s="6">
        <v>134099.75330023098</v>
      </c>
      <c r="G133" s="6">
        <v>283389.16589228861</v>
      </c>
      <c r="H133" s="6">
        <v>30492.674250010252</v>
      </c>
      <c r="I133" s="6">
        <v>103096.97855161461</v>
      </c>
      <c r="J133" s="6">
        <v>10481.998468023972</v>
      </c>
      <c r="K133" s="6">
        <v>545.80753350854786</v>
      </c>
      <c r="L133" s="6">
        <v>5240.4324556802012</v>
      </c>
      <c r="M133" s="6">
        <v>452.9692427622341</v>
      </c>
      <c r="N133" s="6">
        <v>1815.9577750377853</v>
      </c>
      <c r="O133" s="6">
        <v>82</v>
      </c>
      <c r="P133" s="6">
        <v>246.09515166086339</v>
      </c>
      <c r="Q133" s="6">
        <v>459.20380441186444</v>
      </c>
      <c r="R133" s="6">
        <v>35.786383868878204</v>
      </c>
      <c r="S133" s="6">
        <v>133.98639763387405</v>
      </c>
      <c r="T133" s="6">
        <v>11.959022800654582</v>
      </c>
      <c r="U133" s="6">
        <v>132.51277397123417</v>
      </c>
      <c r="V133" s="6">
        <v>171.39376753165615</v>
      </c>
      <c r="X133" s="6">
        <v>1972.3885946103287</v>
      </c>
      <c r="Y133" s="6">
        <v>134553.17596565865</v>
      </c>
      <c r="Z133" s="6"/>
      <c r="AA133" s="6">
        <v>1088.2143970263883</v>
      </c>
      <c r="AB133" s="6">
        <v>6693.6520983758573</v>
      </c>
      <c r="AC133" s="6">
        <v>0.22217710605955426</v>
      </c>
      <c r="AD133" s="6">
        <v>134099.75330023098</v>
      </c>
      <c r="AE133" s="6">
        <v>283389.16589228861</v>
      </c>
      <c r="AF133" s="7">
        <f>(AD133+AE133)/10000</f>
        <v>41.74889191925196</v>
      </c>
      <c r="AG133" s="6">
        <v>30492.674250010252</v>
      </c>
      <c r="AH133" s="6">
        <v>103096.97855161461</v>
      </c>
      <c r="AI133" s="6">
        <v>10481.998468023972</v>
      </c>
      <c r="AJ133" s="6">
        <v>545.80753350854786</v>
      </c>
      <c r="AK133" s="6">
        <v>5240.4324556802012</v>
      </c>
      <c r="AL133" s="6">
        <v>452.9692427622341</v>
      </c>
      <c r="AM133" s="6">
        <v>1815.9577750377853</v>
      </c>
      <c r="AN133" s="6">
        <v>246.09515166086339</v>
      </c>
      <c r="AO133" s="6">
        <v>459.20380441186444</v>
      </c>
      <c r="AP133" s="6">
        <v>35.786383868878204</v>
      </c>
      <c r="AQ133" s="6">
        <v>133.98639763387405</v>
      </c>
      <c r="AR133" s="6">
        <v>11.959022800654582</v>
      </c>
      <c r="AS133" s="6">
        <v>10.010192914183209</v>
      </c>
      <c r="AT133" s="6">
        <v>0.19</v>
      </c>
      <c r="AU133" s="6">
        <v>171.39376753165615</v>
      </c>
      <c r="AV133" s="6">
        <f t="shared" ref="AV133:AV152" si="2">AU133/10000</f>
        <v>1.7139376753165615E-2</v>
      </c>
      <c r="AW133" s="6">
        <v>2.4</v>
      </c>
      <c r="AX133" s="6">
        <v>132.51277397123417</v>
      </c>
    </row>
    <row r="134" spans="1:50" s="5" customFormat="1" x14ac:dyDescent="0.2">
      <c r="A134" s="5" t="s">
        <v>178</v>
      </c>
      <c r="B134" s="5" t="s">
        <v>179</v>
      </c>
      <c r="C134" s="5" t="s">
        <v>127</v>
      </c>
      <c r="D134" s="5" t="s">
        <v>158</v>
      </c>
      <c r="F134" s="6">
        <v>141574.51115188445</v>
      </c>
      <c r="G134" s="6">
        <v>288221.72465774522</v>
      </c>
      <c r="H134" s="6">
        <v>29594.606687857282</v>
      </c>
      <c r="I134" s="6">
        <v>95851.016752179756</v>
      </c>
      <c r="J134" s="6">
        <v>9119.3353681710614</v>
      </c>
      <c r="K134" s="6">
        <v>477.29517603322614</v>
      </c>
      <c r="L134" s="6">
        <v>4412.0981610607651</v>
      </c>
      <c r="M134" s="6">
        <v>376.18699502328906</v>
      </c>
      <c r="N134" s="6">
        <v>1501.0587420175373</v>
      </c>
      <c r="O134" s="6">
        <v>55</v>
      </c>
      <c r="P134" s="6">
        <v>201.87049595028478</v>
      </c>
      <c r="Q134" s="6">
        <v>374.11179860575339</v>
      </c>
      <c r="R134" s="6">
        <v>29.156509666377506</v>
      </c>
      <c r="S134" s="6">
        <v>106.18088336391334</v>
      </c>
      <c r="T134" s="6">
        <v>9.6842499485002396</v>
      </c>
      <c r="U134" s="6">
        <v>137.30882962694983</v>
      </c>
      <c r="V134" s="6">
        <v>345.86606958929428</v>
      </c>
      <c r="X134" s="6">
        <v>1821.5612998369502</v>
      </c>
      <c r="Y134" s="6">
        <v>135348.92189927719</v>
      </c>
      <c r="Z134" s="6"/>
      <c r="AA134" s="6">
        <v>1268.175588494079</v>
      </c>
      <c r="AB134" s="6">
        <v>5373.6058345190022</v>
      </c>
      <c r="AC134" s="6">
        <v>0.20636675485494557</v>
      </c>
      <c r="AD134" s="6">
        <v>141574.51115188445</v>
      </c>
      <c r="AE134" s="6">
        <v>288221.72465774522</v>
      </c>
      <c r="AF134" s="7">
        <f>(AD134+AE134)/10000</f>
        <v>42.979623580962965</v>
      </c>
      <c r="AG134" s="6">
        <v>29594.606687857282</v>
      </c>
      <c r="AH134" s="6">
        <v>95851.016752179756</v>
      </c>
      <c r="AI134" s="6">
        <v>9119.3353681710614</v>
      </c>
      <c r="AJ134" s="6">
        <v>477.29517603322614</v>
      </c>
      <c r="AK134" s="6">
        <v>4412.0981610607651</v>
      </c>
      <c r="AL134" s="6">
        <v>376.18699502328906</v>
      </c>
      <c r="AM134" s="6">
        <v>1501.0587420175373</v>
      </c>
      <c r="AN134" s="6">
        <v>201.87049595028478</v>
      </c>
      <c r="AO134" s="6">
        <v>374.11179860575339</v>
      </c>
      <c r="AP134" s="6">
        <v>29.156509666377506</v>
      </c>
      <c r="AQ134" s="6">
        <v>106.18088336391334</v>
      </c>
      <c r="AR134" s="6">
        <v>9.6842499485002396</v>
      </c>
      <c r="AS134" s="6">
        <v>14.001509327505824</v>
      </c>
      <c r="AT134" s="6">
        <v>1.1000000000000001</v>
      </c>
      <c r="AU134" s="6">
        <v>345.86606958929428</v>
      </c>
      <c r="AV134" s="6">
        <f t="shared" si="2"/>
        <v>3.4586606958929428E-2</v>
      </c>
      <c r="AW134" s="6">
        <v>29</v>
      </c>
      <c r="AX134" s="6">
        <v>137.30882962694983</v>
      </c>
    </row>
    <row r="135" spans="1:50" s="5" customFormat="1" x14ac:dyDescent="0.2">
      <c r="A135" s="5" t="s">
        <v>178</v>
      </c>
      <c r="B135" s="5" t="s">
        <v>179</v>
      </c>
      <c r="C135" s="5" t="s">
        <v>127</v>
      </c>
      <c r="D135" s="5" t="s">
        <v>159</v>
      </c>
      <c r="F135" s="6">
        <v>157114.99344608848</v>
      </c>
      <c r="G135" s="6">
        <v>289880.06170865032</v>
      </c>
      <c r="H135" s="6">
        <v>27689.343494410285</v>
      </c>
      <c r="I135" s="6">
        <v>83195.577710382655</v>
      </c>
      <c r="J135" s="6">
        <v>7594.8576167666388</v>
      </c>
      <c r="K135" s="6">
        <v>680.40648084254417</v>
      </c>
      <c r="L135" s="6">
        <v>3563.2057185227309</v>
      </c>
      <c r="M135" s="6">
        <v>321.53496444723498</v>
      </c>
      <c r="N135" s="6">
        <v>1307.9388384294307</v>
      </c>
      <c r="O135" s="6">
        <v>65</v>
      </c>
      <c r="P135" s="6">
        <v>180.53730243214741</v>
      </c>
      <c r="Q135" s="6">
        <v>349.24749834658195</v>
      </c>
      <c r="R135" s="6">
        <v>28.535793274599545</v>
      </c>
      <c r="S135" s="6">
        <v>109.57466332586986</v>
      </c>
      <c r="T135" s="6">
        <v>9.9950645277142645</v>
      </c>
      <c r="U135" s="6">
        <v>515.98650984139772</v>
      </c>
      <c r="V135" s="6">
        <v>2749.2225052448398</v>
      </c>
      <c r="X135" s="6">
        <v>800.06897031587505</v>
      </c>
      <c r="Y135" s="6">
        <v>138098.86139800103</v>
      </c>
      <c r="Z135" s="6"/>
      <c r="AA135" s="6">
        <v>2005.9700270238607</v>
      </c>
      <c r="AB135" s="6">
        <v>4633.4429063510688</v>
      </c>
      <c r="AC135" s="6">
        <v>0.20755412418339367</v>
      </c>
      <c r="AD135" s="6">
        <v>157114.99344608848</v>
      </c>
      <c r="AE135" s="6">
        <v>289880.06170865032</v>
      </c>
      <c r="AF135" s="7">
        <f>(AD135+AE135)/10000</f>
        <v>44.699505515473881</v>
      </c>
      <c r="AG135" s="6">
        <v>27689.343494410285</v>
      </c>
      <c r="AH135" s="6">
        <v>83195.577710382655</v>
      </c>
      <c r="AI135" s="6">
        <v>7594.8576167666388</v>
      </c>
      <c r="AJ135" s="6">
        <v>680.40648084254417</v>
      </c>
      <c r="AK135" s="6">
        <v>3563.2057185227309</v>
      </c>
      <c r="AL135" s="6">
        <v>321.53496444723498</v>
      </c>
      <c r="AM135" s="6">
        <v>1307.9388384294307</v>
      </c>
      <c r="AN135" s="6">
        <v>180.53730243214741</v>
      </c>
      <c r="AO135" s="6">
        <v>349.24749834658195</v>
      </c>
      <c r="AP135" s="6">
        <v>28.535793274599545</v>
      </c>
      <c r="AQ135" s="6">
        <v>109.57466332586986</v>
      </c>
      <c r="AR135" s="6">
        <v>9.9950645277142645</v>
      </c>
      <c r="AS135" s="6">
        <v>75.114250331178056</v>
      </c>
      <c r="AT135" s="6">
        <v>2.2999999999999998</v>
      </c>
      <c r="AU135" s="6">
        <v>2749.2225052448398</v>
      </c>
      <c r="AV135" s="6">
        <f t="shared" si="2"/>
        <v>0.27492225052448399</v>
      </c>
      <c r="AW135" s="6">
        <v>73</v>
      </c>
      <c r="AX135" s="6">
        <v>515.98650984139772</v>
      </c>
    </row>
    <row r="136" spans="1:50" s="5" customFormat="1" x14ac:dyDescent="0.2">
      <c r="A136" s="5" t="s">
        <v>178</v>
      </c>
      <c r="B136" s="5" t="s">
        <v>179</v>
      </c>
      <c r="C136" s="5" t="s">
        <v>127</v>
      </c>
      <c r="D136" s="5" t="s">
        <v>160</v>
      </c>
      <c r="F136" s="6">
        <v>162243.08764282119</v>
      </c>
      <c r="G136" s="6">
        <v>287054.29519253573</v>
      </c>
      <c r="H136" s="6">
        <v>26351.584298674785</v>
      </c>
      <c r="I136" s="6">
        <v>78790.66294444722</v>
      </c>
      <c r="J136" s="6">
        <v>7025.9409291325055</v>
      </c>
      <c r="K136" s="6">
        <v>351.5841007518178</v>
      </c>
      <c r="L136" s="6">
        <v>3513.5445731566374</v>
      </c>
      <c r="M136" s="6">
        <v>320.81188030717789</v>
      </c>
      <c r="N136" s="6">
        <v>1366.3784451164702</v>
      </c>
      <c r="O136" s="6">
        <v>44</v>
      </c>
      <c r="P136" s="6">
        <v>197.37853337438759</v>
      </c>
      <c r="Q136" s="6">
        <v>397.97207485493158</v>
      </c>
      <c r="R136" s="6">
        <v>34.595783656604404</v>
      </c>
      <c r="S136" s="6">
        <v>140.42696120818846</v>
      </c>
      <c r="T136" s="6">
        <v>13.457105358626077</v>
      </c>
      <c r="U136" s="6">
        <v>335.04977334872774</v>
      </c>
      <c r="V136" s="6">
        <v>449.75666970766503</v>
      </c>
      <c r="X136" s="6">
        <v>1423.7893041549773</v>
      </c>
      <c r="Y136" s="6">
        <v>133882.12327779867</v>
      </c>
      <c r="Z136" s="6"/>
      <c r="AA136" s="6">
        <v>3835.045383772278</v>
      </c>
      <c r="AB136" s="6">
        <v>5295.5776377118991</v>
      </c>
      <c r="AC136" s="6">
        <v>0.20667909253862571</v>
      </c>
      <c r="AD136" s="6">
        <v>162243.08764282119</v>
      </c>
      <c r="AE136" s="6">
        <v>287054.29519253573</v>
      </c>
      <c r="AF136" s="7">
        <f>(AD136+AE136)/10000</f>
        <v>44.929738283535691</v>
      </c>
      <c r="AG136" s="6">
        <v>26351.584298674785</v>
      </c>
      <c r="AH136" s="6">
        <v>78790.66294444722</v>
      </c>
      <c r="AI136" s="6">
        <v>7025.9409291325055</v>
      </c>
      <c r="AJ136" s="6">
        <v>351.5841007518178</v>
      </c>
      <c r="AK136" s="6">
        <v>3513.5445731566374</v>
      </c>
      <c r="AL136" s="6">
        <v>320.81188030717789</v>
      </c>
      <c r="AM136" s="6">
        <v>1366.3784451164702</v>
      </c>
      <c r="AN136" s="6">
        <v>197.37853337438759</v>
      </c>
      <c r="AO136" s="6">
        <v>397.97207485493158</v>
      </c>
      <c r="AP136" s="6">
        <v>34.595783656604404</v>
      </c>
      <c r="AQ136" s="6">
        <v>140.42696120818846</v>
      </c>
      <c r="AR136" s="6">
        <v>13.457105358626077</v>
      </c>
      <c r="AS136" s="6">
        <v>26.204370225711063</v>
      </c>
      <c r="AT136" s="6">
        <v>0.38</v>
      </c>
      <c r="AU136" s="6">
        <v>449.75666970766503</v>
      </c>
      <c r="AV136" s="6">
        <f t="shared" si="2"/>
        <v>4.4975666970766499E-2</v>
      </c>
      <c r="AW136" s="6">
        <v>4.5</v>
      </c>
      <c r="AX136" s="6">
        <v>335.04977334872774</v>
      </c>
    </row>
    <row r="137" spans="1:50" s="5" customFormat="1" x14ac:dyDescent="0.2">
      <c r="A137" s="5" t="s">
        <v>178</v>
      </c>
      <c r="B137" s="5" t="s">
        <v>179</v>
      </c>
      <c r="C137" s="5" t="s">
        <v>127</v>
      </c>
      <c r="D137" s="5" t="s">
        <v>161</v>
      </c>
      <c r="F137" s="6">
        <v>127395.13246197993</v>
      </c>
      <c r="G137" s="6">
        <v>276705.32680708059</v>
      </c>
      <c r="H137" s="6">
        <v>31267.701929200106</v>
      </c>
      <c r="I137" s="6">
        <v>110339.01611759145</v>
      </c>
      <c r="J137" s="6">
        <v>12374.262214812645</v>
      </c>
      <c r="K137" s="6">
        <v>779.20220028873905</v>
      </c>
      <c r="L137" s="6">
        <v>6463.8364342134037</v>
      </c>
      <c r="M137" s="6">
        <v>546.76972577079141</v>
      </c>
      <c r="N137" s="6">
        <v>2035.4443839928852</v>
      </c>
      <c r="O137" s="6">
        <v>80</v>
      </c>
      <c r="P137" s="6">
        <v>250.3629796950465</v>
      </c>
      <c r="Q137" s="6">
        <v>402.55090943894089</v>
      </c>
      <c r="R137" s="6">
        <v>26.696529930347143</v>
      </c>
      <c r="S137" s="6">
        <v>90.316618669831101</v>
      </c>
      <c r="T137" s="6">
        <v>7.1057927924058299</v>
      </c>
      <c r="U137" s="6">
        <v>162.70273216256342</v>
      </c>
      <c r="V137" s="6">
        <v>4726.1269818649362</v>
      </c>
      <c r="X137" s="6">
        <v>1615.9591085533507</v>
      </c>
      <c r="Y137" s="6">
        <v>136360.38505052932</v>
      </c>
      <c r="Z137" s="6"/>
      <c r="AA137" s="6">
        <v>1040.4120287946232</v>
      </c>
      <c r="AB137" s="6">
        <v>6735.0076544843423</v>
      </c>
      <c r="AC137" s="6">
        <v>0.16934366000593337</v>
      </c>
      <c r="AD137" s="6">
        <v>127395.13246197993</v>
      </c>
      <c r="AE137" s="6">
        <v>276705.32680708059</v>
      </c>
      <c r="AF137" s="7">
        <f>(AD137+AE137)/10000</f>
        <v>40.410045926906051</v>
      </c>
      <c r="AG137" s="6">
        <v>31267.701929200106</v>
      </c>
      <c r="AH137" s="6">
        <v>110339.01611759145</v>
      </c>
      <c r="AI137" s="6">
        <v>12374.262214812645</v>
      </c>
      <c r="AJ137" s="6">
        <v>779.20220028873905</v>
      </c>
      <c r="AK137" s="6">
        <v>6463.8364342134037</v>
      </c>
      <c r="AL137" s="6">
        <v>546.76972577079141</v>
      </c>
      <c r="AM137" s="6">
        <v>2035.4443839928852</v>
      </c>
      <c r="AN137" s="6">
        <v>250.3629796950465</v>
      </c>
      <c r="AO137" s="6">
        <v>402.55090943894089</v>
      </c>
      <c r="AP137" s="6">
        <v>26.696529930347143</v>
      </c>
      <c r="AQ137" s="6">
        <v>90.316618669831101</v>
      </c>
      <c r="AR137" s="6">
        <v>7.1057927924058299</v>
      </c>
      <c r="AS137" s="6">
        <v>87.33381272434228</v>
      </c>
      <c r="AT137" s="6">
        <v>4.5999999999999996</v>
      </c>
      <c r="AU137" s="6">
        <v>4726.1269818649362</v>
      </c>
      <c r="AV137" s="6">
        <f t="shared" si="2"/>
        <v>0.4726126981864936</v>
      </c>
      <c r="AW137" s="6">
        <v>190</v>
      </c>
      <c r="AX137" s="6">
        <v>162.70273216256342</v>
      </c>
    </row>
    <row r="138" spans="1:50" s="5" customFormat="1" x14ac:dyDescent="0.2">
      <c r="A138" s="5" t="s">
        <v>178</v>
      </c>
      <c r="B138" s="5" t="s">
        <v>179</v>
      </c>
      <c r="C138" s="5" t="s">
        <v>127</v>
      </c>
      <c r="D138" s="5" t="s">
        <v>162</v>
      </c>
      <c r="F138" s="6">
        <v>143490.71839195883</v>
      </c>
      <c r="G138" s="6">
        <v>285610.50635342119</v>
      </c>
      <c r="H138" s="6">
        <v>29646.37055948512</v>
      </c>
      <c r="I138" s="6">
        <v>95211.11839797649</v>
      </c>
      <c r="J138" s="6">
        <v>9300.6205288928086</v>
      </c>
      <c r="K138" s="6">
        <v>641.82392987740809</v>
      </c>
      <c r="L138" s="6">
        <v>4668.0181158403166</v>
      </c>
      <c r="M138" s="6">
        <v>405.10994221169273</v>
      </c>
      <c r="N138" s="6">
        <v>1659.968262926084</v>
      </c>
      <c r="O138" s="6">
        <v>59</v>
      </c>
      <c r="P138" s="6">
        <v>232.25846376660215</v>
      </c>
      <c r="Q138" s="6">
        <v>437.09831892327583</v>
      </c>
      <c r="R138" s="6">
        <v>35.495673729603197</v>
      </c>
      <c r="S138" s="6">
        <v>131.26658872003242</v>
      </c>
      <c r="T138" s="6">
        <v>12.49831575802571</v>
      </c>
      <c r="U138" s="6">
        <v>225.9750326268269</v>
      </c>
      <c r="V138" s="6">
        <v>1572.0002269692304</v>
      </c>
      <c r="X138" s="6">
        <v>1153.8664456678216</v>
      </c>
      <c r="Y138" s="6">
        <v>136521.82203693537</v>
      </c>
      <c r="Z138" s="6"/>
      <c r="AA138" s="6">
        <v>1496.599053291927</v>
      </c>
      <c r="AB138" s="6">
        <v>6141.768328623969</v>
      </c>
      <c r="AC138" s="6">
        <v>0.2204913109048412</v>
      </c>
      <c r="AD138" s="6">
        <v>143490.71839195883</v>
      </c>
      <c r="AE138" s="6">
        <v>285610.50635342119</v>
      </c>
      <c r="AF138" s="7">
        <f>(AD138+AE138)/10000</f>
        <v>42.910122474537999</v>
      </c>
      <c r="AG138" s="6">
        <v>29646.37055948512</v>
      </c>
      <c r="AH138" s="6">
        <v>95211.11839797649</v>
      </c>
      <c r="AI138" s="6">
        <v>9300.6205288928086</v>
      </c>
      <c r="AJ138" s="6">
        <v>641.82392987740809</v>
      </c>
      <c r="AK138" s="6">
        <v>4668.0181158403166</v>
      </c>
      <c r="AL138" s="6">
        <v>405.10994221169273</v>
      </c>
      <c r="AM138" s="6">
        <v>1659.968262926084</v>
      </c>
      <c r="AN138" s="6">
        <v>232.25846376660215</v>
      </c>
      <c r="AO138" s="6">
        <v>437.09831892327583</v>
      </c>
      <c r="AP138" s="6">
        <v>35.495673729603197</v>
      </c>
      <c r="AQ138" s="6">
        <v>131.26658872003242</v>
      </c>
      <c r="AR138" s="6">
        <v>12.49831575802571</v>
      </c>
      <c r="AS138" s="6">
        <v>38.801465680738715</v>
      </c>
      <c r="AT138" s="6">
        <v>0.9</v>
      </c>
      <c r="AU138" s="6">
        <v>1572.0002269692304</v>
      </c>
      <c r="AV138" s="6">
        <f t="shared" si="2"/>
        <v>0.15720002269692304</v>
      </c>
      <c r="AW138" s="6">
        <v>15</v>
      </c>
      <c r="AX138" s="6">
        <v>225.9750326268269</v>
      </c>
    </row>
    <row r="139" spans="1:50" s="5" customFormat="1" x14ac:dyDescent="0.2">
      <c r="A139" s="5" t="s">
        <v>178</v>
      </c>
      <c r="B139" s="5" t="s">
        <v>179</v>
      </c>
      <c r="C139" s="5" t="s">
        <v>127</v>
      </c>
      <c r="D139" s="5" t="s">
        <v>163</v>
      </c>
      <c r="F139" s="6">
        <v>148687.6325908092</v>
      </c>
      <c r="G139" s="6">
        <v>287041.76175831887</v>
      </c>
      <c r="H139" s="6">
        <v>28864.919562416555</v>
      </c>
      <c r="I139" s="6">
        <v>90785.568408921114</v>
      </c>
      <c r="J139" s="6">
        <v>8626.1790243610012</v>
      </c>
      <c r="K139" s="6">
        <v>632.98449302944493</v>
      </c>
      <c r="L139" s="6">
        <v>4154.0683761663922</v>
      </c>
      <c r="M139" s="6">
        <v>369.82460584941816</v>
      </c>
      <c r="N139" s="6">
        <v>1551.1736805419557</v>
      </c>
      <c r="O139" s="6">
        <v>45</v>
      </c>
      <c r="P139" s="6">
        <v>219.87398950687231</v>
      </c>
      <c r="Q139" s="6">
        <v>426.77369138226857</v>
      </c>
      <c r="R139" s="6">
        <v>35.891701890260194</v>
      </c>
      <c r="S139" s="6">
        <v>144.32459781208277</v>
      </c>
      <c r="T139" s="6">
        <v>13.651706189225649</v>
      </c>
      <c r="U139" s="6">
        <v>324.12755737749376</v>
      </c>
      <c r="V139" s="6">
        <v>1741.7694103494796</v>
      </c>
      <c r="X139" s="6">
        <v>792.23526245296023</v>
      </c>
      <c r="Y139" s="6">
        <v>137091.14541577315</v>
      </c>
      <c r="Z139" s="6"/>
      <c r="AA139" s="6">
        <v>2089.6640256005617</v>
      </c>
      <c r="AB139" s="6">
        <v>5744.2797363074797</v>
      </c>
      <c r="AC139" s="6">
        <v>0.22733707531258862</v>
      </c>
      <c r="AD139" s="6">
        <v>148687.6325908092</v>
      </c>
      <c r="AE139" s="6">
        <v>287041.76175831887</v>
      </c>
      <c r="AF139" s="7">
        <f>(AD139+AE139)/10000</f>
        <v>43.572939434912804</v>
      </c>
      <c r="AG139" s="6">
        <v>28864.919562416555</v>
      </c>
      <c r="AH139" s="6">
        <v>90785.568408921114</v>
      </c>
      <c r="AI139" s="6">
        <v>8626.1790243610012</v>
      </c>
      <c r="AJ139" s="6">
        <v>632.98449302944493</v>
      </c>
      <c r="AK139" s="6">
        <v>4154.0683761663922</v>
      </c>
      <c r="AL139" s="6">
        <v>369.82460584941816</v>
      </c>
      <c r="AM139" s="6">
        <v>1551.1736805419557</v>
      </c>
      <c r="AN139" s="6">
        <v>219.87398950687231</v>
      </c>
      <c r="AO139" s="6">
        <v>426.77369138226857</v>
      </c>
      <c r="AP139" s="6">
        <v>35.891701890260194</v>
      </c>
      <c r="AQ139" s="6">
        <v>144.32459781208277</v>
      </c>
      <c r="AR139" s="6">
        <v>13.651706189225649</v>
      </c>
      <c r="AS139" s="6">
        <v>47.181340273809589</v>
      </c>
      <c r="AT139" s="6">
        <v>0.8</v>
      </c>
      <c r="AU139" s="6">
        <v>1741.7694103494796</v>
      </c>
      <c r="AV139" s="6">
        <f t="shared" si="2"/>
        <v>0.17417694103494796</v>
      </c>
      <c r="AW139" s="6">
        <v>22</v>
      </c>
      <c r="AX139" s="6">
        <v>324.12755737749376</v>
      </c>
    </row>
    <row r="140" spans="1:50" s="5" customFormat="1" x14ac:dyDescent="0.2">
      <c r="A140" s="5" t="s">
        <v>178</v>
      </c>
      <c r="B140" s="5" t="s">
        <v>179</v>
      </c>
      <c r="C140" s="5" t="s">
        <v>127</v>
      </c>
      <c r="D140" s="5" t="s">
        <v>164</v>
      </c>
      <c r="F140" s="6">
        <v>139596.86765110155</v>
      </c>
      <c r="G140" s="6">
        <v>278525.2746430597</v>
      </c>
      <c r="H140" s="6">
        <v>29757.64034286451</v>
      </c>
      <c r="I140" s="6">
        <v>101494.61007993099</v>
      </c>
      <c r="J140" s="6">
        <v>11352.690194451116</v>
      </c>
      <c r="K140" s="6">
        <v>886.3788340240734</v>
      </c>
      <c r="L140" s="6">
        <v>6017.2600333886639</v>
      </c>
      <c r="M140" s="6">
        <v>480.06616337477777</v>
      </c>
      <c r="N140" s="6">
        <v>1704.5746808155259</v>
      </c>
      <c r="O140" s="6">
        <v>60</v>
      </c>
      <c r="P140" s="6">
        <v>199.31268653457357</v>
      </c>
      <c r="Q140" s="6">
        <v>320.08124561980429</v>
      </c>
      <c r="R140" s="6">
        <v>22.560547246087843</v>
      </c>
      <c r="S140" s="6">
        <v>75.981694922626716</v>
      </c>
      <c r="T140" s="6">
        <v>6.4952094046761539</v>
      </c>
      <c r="U140" s="6">
        <v>190.84551818542457</v>
      </c>
      <c r="V140" s="6">
        <v>6693.5194002220114</v>
      </c>
      <c r="X140" s="6">
        <v>946.98593378640317</v>
      </c>
      <c r="Y140" s="6">
        <v>138037.12611310044</v>
      </c>
      <c r="Z140" s="6"/>
      <c r="AA140" s="6">
        <v>1169.806153500851</v>
      </c>
      <c r="AB140" s="6">
        <v>5396.705721483926</v>
      </c>
      <c r="AC140" s="6">
        <v>0.22059201751730337</v>
      </c>
      <c r="AD140" s="6">
        <v>139596.86765110155</v>
      </c>
      <c r="AE140" s="6">
        <v>278525.2746430597</v>
      </c>
      <c r="AF140" s="7">
        <f>(AD140+AE140)/10000</f>
        <v>41.812214229416128</v>
      </c>
      <c r="AG140" s="6">
        <v>29757.64034286451</v>
      </c>
      <c r="AH140" s="6">
        <v>101494.61007993099</v>
      </c>
      <c r="AI140" s="6">
        <v>11352.690194451116</v>
      </c>
      <c r="AJ140" s="6">
        <v>886.3788340240734</v>
      </c>
      <c r="AK140" s="6">
        <v>6017.2600333886639</v>
      </c>
      <c r="AL140" s="6">
        <v>480.06616337477777</v>
      </c>
      <c r="AM140" s="6">
        <v>1704.5746808155259</v>
      </c>
      <c r="AN140" s="6">
        <v>199.31268653457357</v>
      </c>
      <c r="AO140" s="6">
        <v>320.08124561980429</v>
      </c>
      <c r="AP140" s="6">
        <v>22.560547246087843</v>
      </c>
      <c r="AQ140" s="6">
        <v>75.981694922626716</v>
      </c>
      <c r="AR140" s="6">
        <v>6.4952094046761539</v>
      </c>
      <c r="AS140" s="6">
        <v>118.61266650578797</v>
      </c>
      <c r="AT140" s="6">
        <v>2.6</v>
      </c>
      <c r="AU140" s="6">
        <v>6693.5194002220114</v>
      </c>
      <c r="AV140" s="6">
        <f t="shared" si="2"/>
        <v>0.66935194002220111</v>
      </c>
      <c r="AW140" s="6">
        <v>71</v>
      </c>
      <c r="AX140" s="6">
        <v>190.84551818542457</v>
      </c>
    </row>
    <row r="141" spans="1:50" s="5" customFormat="1" x14ac:dyDescent="0.2">
      <c r="A141" s="5" t="s">
        <v>178</v>
      </c>
      <c r="B141" s="5" t="s">
        <v>179</v>
      </c>
      <c r="C141" s="5" t="s">
        <v>127</v>
      </c>
      <c r="D141" s="5" t="s">
        <v>165</v>
      </c>
      <c r="F141" s="6">
        <v>168654.5564005913</v>
      </c>
      <c r="G141" s="6">
        <v>285855.18033998524</v>
      </c>
      <c r="H141" s="6">
        <v>25807.005681093873</v>
      </c>
      <c r="I141" s="6">
        <v>74093.662744124202</v>
      </c>
      <c r="J141" s="6">
        <v>6323.1165891204737</v>
      </c>
      <c r="K141" s="6">
        <v>524.14405867139703</v>
      </c>
      <c r="L141" s="6">
        <v>2915.72283946785</v>
      </c>
      <c r="M141" s="6">
        <v>261.95768726356249</v>
      </c>
      <c r="N141" s="6">
        <v>1089.6799474560237</v>
      </c>
      <c r="O141" s="6">
        <v>41</v>
      </c>
      <c r="P141" s="6">
        <v>154.59048152786403</v>
      </c>
      <c r="Q141" s="6">
        <v>309.98135756068007</v>
      </c>
      <c r="R141" s="6">
        <v>27.796557736260166</v>
      </c>
      <c r="S141" s="6">
        <v>116.05720321803402</v>
      </c>
      <c r="T141" s="6">
        <v>11.365601970317815</v>
      </c>
      <c r="U141" s="6">
        <v>340.73937496526247</v>
      </c>
      <c r="V141" s="6">
        <v>7352.1952383444223</v>
      </c>
      <c r="X141" s="6">
        <v>1223.4601718551371</v>
      </c>
      <c r="Y141" s="6">
        <v>136753.11827464896</v>
      </c>
      <c r="Z141" s="6"/>
      <c r="AA141" s="6">
        <v>3350.2227135846269</v>
      </c>
      <c r="AB141" s="6">
        <v>3973.3870067257958</v>
      </c>
      <c r="AC141" s="6">
        <v>0.36703805155654107</v>
      </c>
      <c r="AD141" s="6">
        <v>168654.5564005913</v>
      </c>
      <c r="AE141" s="6">
        <v>285855.18033998524</v>
      </c>
      <c r="AF141" s="7">
        <f>(AD141+AE141)/10000</f>
        <v>45.450973674057657</v>
      </c>
      <c r="AG141" s="6">
        <v>25807.005681093873</v>
      </c>
      <c r="AH141" s="6">
        <v>74093.662744124202</v>
      </c>
      <c r="AI141" s="6">
        <v>6323.1165891204737</v>
      </c>
      <c r="AJ141" s="6">
        <v>524.14405867139703</v>
      </c>
      <c r="AK141" s="6">
        <v>2915.72283946785</v>
      </c>
      <c r="AL141" s="6">
        <v>261.95768726356249</v>
      </c>
      <c r="AM141" s="6">
        <v>1089.6799474560237</v>
      </c>
      <c r="AN141" s="6">
        <v>154.59048152786403</v>
      </c>
      <c r="AO141" s="6">
        <v>309.98135756068007</v>
      </c>
      <c r="AP141" s="6">
        <v>27.796557736260166</v>
      </c>
      <c r="AQ141" s="6">
        <v>116.05720321803402</v>
      </c>
      <c r="AR141" s="6">
        <v>11.365601970317815</v>
      </c>
      <c r="AS141" s="6">
        <v>146.14227179126726</v>
      </c>
      <c r="AT141" s="6">
        <v>13</v>
      </c>
      <c r="AU141" s="6">
        <v>7352.1952383444223</v>
      </c>
      <c r="AV141" s="6">
        <f t="shared" si="2"/>
        <v>0.73521952383444222</v>
      </c>
      <c r="AW141" s="6">
        <v>410</v>
      </c>
      <c r="AX141" s="6">
        <v>340.73937496526247</v>
      </c>
    </row>
    <row r="142" spans="1:50" s="5" customFormat="1" x14ac:dyDescent="0.2">
      <c r="A142" s="5" t="s">
        <v>178</v>
      </c>
      <c r="B142" s="5" t="s">
        <v>179</v>
      </c>
      <c r="C142" s="5" t="s">
        <v>127</v>
      </c>
      <c r="D142" s="5" t="s">
        <v>166</v>
      </c>
      <c r="F142" s="6">
        <v>148126.73989516305</v>
      </c>
      <c r="G142" s="6">
        <v>287736.47998283419</v>
      </c>
      <c r="H142" s="6">
        <v>28566.477732695774</v>
      </c>
      <c r="I142" s="6">
        <v>89083.214202685456</v>
      </c>
      <c r="J142" s="6">
        <v>8160.2065723131773</v>
      </c>
      <c r="K142" s="6">
        <v>650.51463394519169</v>
      </c>
      <c r="L142" s="6">
        <v>3749.7818071362958</v>
      </c>
      <c r="M142" s="6">
        <v>328.47996554840353</v>
      </c>
      <c r="N142" s="6">
        <v>1317.8330783213808</v>
      </c>
      <c r="O142" s="6">
        <v>57</v>
      </c>
      <c r="P142" s="6">
        <v>178.74190136533662</v>
      </c>
      <c r="Q142" s="6">
        <v>335.38564106799157</v>
      </c>
      <c r="R142" s="6">
        <v>27.254399383974054</v>
      </c>
      <c r="S142" s="6">
        <v>106.46249759364865</v>
      </c>
      <c r="T142" s="6">
        <v>9.6103984314266615</v>
      </c>
      <c r="U142" s="6">
        <v>323.41580350070564</v>
      </c>
      <c r="V142" s="6">
        <v>7803.4133371344642</v>
      </c>
      <c r="X142" s="6">
        <v>1335.0972671203508</v>
      </c>
      <c r="Y142" s="6">
        <v>136156.90232787715</v>
      </c>
      <c r="Z142" s="6"/>
      <c r="AA142" s="6">
        <v>1450.1918591134843</v>
      </c>
      <c r="AB142" s="6">
        <v>4668.2366512415019</v>
      </c>
      <c r="AC142" s="6">
        <v>0.18069850942921989</v>
      </c>
      <c r="AD142" s="6">
        <v>148126.73989516305</v>
      </c>
      <c r="AE142" s="6">
        <v>287736.47998283419</v>
      </c>
      <c r="AF142" s="7">
        <f>(AD142+AE142)/10000</f>
        <v>43.586321987799721</v>
      </c>
      <c r="AG142" s="6">
        <v>28566.477732695774</v>
      </c>
      <c r="AH142" s="6">
        <v>89083.214202685456</v>
      </c>
      <c r="AI142" s="6">
        <v>8160.2065723131773</v>
      </c>
      <c r="AJ142" s="6">
        <v>650.51463394519169</v>
      </c>
      <c r="AK142" s="6">
        <v>3749.7818071362958</v>
      </c>
      <c r="AL142" s="6">
        <v>328.47996554840353</v>
      </c>
      <c r="AM142" s="6">
        <v>1317.8330783213808</v>
      </c>
      <c r="AN142" s="6">
        <v>178.74190136533662</v>
      </c>
      <c r="AO142" s="6">
        <v>335.38564106799157</v>
      </c>
      <c r="AP142" s="6">
        <v>27.254399383974054</v>
      </c>
      <c r="AQ142" s="6">
        <v>106.46249759364865</v>
      </c>
      <c r="AR142" s="6">
        <v>9.6103984314266615</v>
      </c>
      <c r="AS142" s="6">
        <v>150.58384484894989</v>
      </c>
      <c r="AT142" s="6">
        <v>17</v>
      </c>
      <c r="AU142" s="6">
        <v>7803.4133371344642</v>
      </c>
      <c r="AV142" s="6">
        <f t="shared" si="2"/>
        <v>0.78034133371344638</v>
      </c>
      <c r="AW142" s="6">
        <v>610</v>
      </c>
      <c r="AX142" s="6">
        <v>323.41580350070564</v>
      </c>
    </row>
    <row r="143" spans="1:50" s="5" customFormat="1" x14ac:dyDescent="0.2">
      <c r="A143" s="5" t="s">
        <v>178</v>
      </c>
      <c r="B143" s="5" t="s">
        <v>179</v>
      </c>
      <c r="C143" s="5" t="s">
        <v>127</v>
      </c>
      <c r="D143" s="5" t="s">
        <v>167</v>
      </c>
      <c r="F143" s="6">
        <v>143136.38099351959</v>
      </c>
      <c r="G143" s="6">
        <v>287884.91752518021</v>
      </c>
      <c r="H143" s="6">
        <v>29594.569521588524</v>
      </c>
      <c r="I143" s="6">
        <v>94840.80722949536</v>
      </c>
      <c r="J143" s="6">
        <v>8910.6139672393783</v>
      </c>
      <c r="K143" s="6">
        <v>512.20484526080054</v>
      </c>
      <c r="L143" s="6">
        <v>4279.1214140942793</v>
      </c>
      <c r="M143" s="6">
        <v>367.80177063017021</v>
      </c>
      <c r="N143" s="6">
        <v>1479.7284760794264</v>
      </c>
      <c r="O143" s="6">
        <v>50</v>
      </c>
      <c r="P143" s="6">
        <v>201.289134333606</v>
      </c>
      <c r="Q143" s="6">
        <v>376.09285625489542</v>
      </c>
      <c r="R143" s="6">
        <v>30.44670887746306</v>
      </c>
      <c r="S143" s="6">
        <v>114.34788924100158</v>
      </c>
      <c r="T143" s="6">
        <v>10.329310840803467</v>
      </c>
      <c r="U143" s="6">
        <v>130.81490652344189</v>
      </c>
      <c r="V143" s="6">
        <v>312.52786646533565</v>
      </c>
      <c r="X143" s="6">
        <v>1842.4634721611535</v>
      </c>
      <c r="Y143" s="6">
        <v>134614.98743477426</v>
      </c>
      <c r="Z143" s="6"/>
      <c r="AA143" s="6">
        <v>1335.786017316836</v>
      </c>
      <c r="AB143" s="6">
        <v>5335.0832915766396</v>
      </c>
      <c r="AC143" s="6">
        <v>0.25679334643246071</v>
      </c>
      <c r="AD143" s="6">
        <v>143136.38099351959</v>
      </c>
      <c r="AE143" s="6">
        <v>287884.91752518021</v>
      </c>
      <c r="AF143" s="7">
        <f>(AD143+AE143)/10000</f>
        <v>43.102129851869982</v>
      </c>
      <c r="AG143" s="6">
        <v>29594.569521588524</v>
      </c>
      <c r="AH143" s="6">
        <v>94840.80722949536</v>
      </c>
      <c r="AI143" s="6">
        <v>8910.6139672393783</v>
      </c>
      <c r="AJ143" s="6">
        <v>512.20484526080054</v>
      </c>
      <c r="AK143" s="6">
        <v>4279.1214140942793</v>
      </c>
      <c r="AL143" s="6">
        <v>367.80177063017021</v>
      </c>
      <c r="AM143" s="6">
        <v>1479.7284760794264</v>
      </c>
      <c r="AN143" s="6">
        <v>201.289134333606</v>
      </c>
      <c r="AO143" s="6">
        <v>376.09285625489542</v>
      </c>
      <c r="AP143" s="6">
        <v>30.44670887746306</v>
      </c>
      <c r="AQ143" s="6">
        <v>114.34788924100158</v>
      </c>
      <c r="AR143" s="6">
        <v>10.329310840803467</v>
      </c>
      <c r="AS143" s="6">
        <v>12.66756027530119</v>
      </c>
      <c r="AT143" s="6">
        <v>0.31</v>
      </c>
      <c r="AU143" s="6">
        <v>312.52786646533565</v>
      </c>
      <c r="AV143" s="6">
        <f t="shared" si="2"/>
        <v>3.1252786646533567E-2</v>
      </c>
      <c r="AW143" s="6">
        <v>3.5</v>
      </c>
      <c r="AX143" s="6">
        <v>130.81490652344189</v>
      </c>
    </row>
    <row r="144" spans="1:50" s="5" customFormat="1" x14ac:dyDescent="0.2">
      <c r="A144" s="5" t="s">
        <v>178</v>
      </c>
      <c r="B144" s="5" t="s">
        <v>179</v>
      </c>
      <c r="C144" s="5" t="s">
        <v>127</v>
      </c>
      <c r="D144" s="5" t="s">
        <v>168</v>
      </c>
      <c r="F144" s="6">
        <v>134550.58371745437</v>
      </c>
      <c r="G144" s="6">
        <v>285306.58124990325</v>
      </c>
      <c r="H144" s="6">
        <v>29706.121239739929</v>
      </c>
      <c r="I144" s="6">
        <v>94904.381186967832</v>
      </c>
      <c r="J144" s="6">
        <v>9504.1328345967777</v>
      </c>
      <c r="K144" s="6">
        <v>865.96253540970645</v>
      </c>
      <c r="L144" s="6">
        <v>4592.2947317984435</v>
      </c>
      <c r="M144" s="6">
        <v>440.05687091985078</v>
      </c>
      <c r="N144" s="6">
        <v>1805.4200461493876</v>
      </c>
      <c r="O144" s="6">
        <v>60</v>
      </c>
      <c r="P144" s="6">
        <v>229.95710448742201</v>
      </c>
      <c r="Q144" s="6">
        <v>388.92993155986812</v>
      </c>
      <c r="R144" s="6">
        <v>27.480729905990678</v>
      </c>
      <c r="S144" s="6">
        <v>91.982841794968806</v>
      </c>
      <c r="T144" s="6">
        <v>6.9158315294976553</v>
      </c>
      <c r="U144" s="6">
        <v>98.213937529466705</v>
      </c>
      <c r="V144" s="6">
        <v>9471.0372711717882</v>
      </c>
      <c r="X144" s="6">
        <v>2111.2687012492838</v>
      </c>
      <c r="Y144" s="6">
        <v>134892.95161495428</v>
      </c>
      <c r="Z144" s="6"/>
      <c r="AA144" s="6">
        <v>2111.2687012492843</v>
      </c>
      <c r="AB144" s="6">
        <v>6080.4538595979384</v>
      </c>
      <c r="AC144" s="6">
        <v>0.26134082842491141</v>
      </c>
      <c r="AD144" s="6">
        <v>134550.58371745437</v>
      </c>
      <c r="AE144" s="6">
        <v>285306.58124990325</v>
      </c>
      <c r="AF144" s="7">
        <f>(AD144+AE144)/10000</f>
        <v>41.985716496735762</v>
      </c>
      <c r="AG144" s="6">
        <v>29706.121239739929</v>
      </c>
      <c r="AH144" s="6">
        <v>94904.381186967832</v>
      </c>
      <c r="AI144" s="6">
        <v>9504.1328345967777</v>
      </c>
      <c r="AJ144" s="6">
        <v>865.96253540970645</v>
      </c>
      <c r="AK144" s="6">
        <v>4592.2947317984435</v>
      </c>
      <c r="AL144" s="6">
        <v>440.05687091985078</v>
      </c>
      <c r="AM144" s="6">
        <v>1805.4200461493876</v>
      </c>
      <c r="AN144" s="6">
        <v>229.95710448742201</v>
      </c>
      <c r="AO144" s="6">
        <v>388.92993155986812</v>
      </c>
      <c r="AP144" s="6">
        <v>27.480729905990678</v>
      </c>
      <c r="AQ144" s="6">
        <v>91.982841794968806</v>
      </c>
      <c r="AR144" s="6">
        <v>6.9158315294976553</v>
      </c>
      <c r="AS144" s="6">
        <v>158.96238816112867</v>
      </c>
      <c r="AT144" s="6">
        <v>3.2</v>
      </c>
      <c r="AU144" s="6">
        <v>9471.0372711717882</v>
      </c>
      <c r="AV144" s="6">
        <f t="shared" si="2"/>
        <v>0.94710372711717883</v>
      </c>
      <c r="AW144" s="6">
        <v>88</v>
      </c>
      <c r="AX144" s="6">
        <v>98.213937529466705</v>
      </c>
    </row>
    <row r="145" spans="1:50" s="5" customFormat="1" x14ac:dyDescent="0.2">
      <c r="A145" s="5" t="s">
        <v>178</v>
      </c>
      <c r="B145" s="5" t="s">
        <v>179</v>
      </c>
      <c r="C145" s="5" t="s">
        <v>127</v>
      </c>
      <c r="D145" s="5" t="s">
        <v>169</v>
      </c>
      <c r="F145" s="6">
        <v>129339.24487921655</v>
      </c>
      <c r="G145" s="6">
        <v>279955.07549613965</v>
      </c>
      <c r="H145" s="6">
        <v>30134.364326404477</v>
      </c>
      <c r="I145" s="6">
        <v>99081.700319593758</v>
      </c>
      <c r="J145" s="6">
        <v>11086.220989647132</v>
      </c>
      <c r="K145" s="6">
        <v>1053.9748682278666</v>
      </c>
      <c r="L145" s="6">
        <v>5994.3980765233428</v>
      </c>
      <c r="M145" s="6">
        <v>609.40620833999685</v>
      </c>
      <c r="N145" s="6">
        <v>2525.19478097518</v>
      </c>
      <c r="O145" s="6">
        <v>89</v>
      </c>
      <c r="P145" s="6">
        <v>327.32347427008654</v>
      </c>
      <c r="Q145" s="6">
        <v>555.99077993533342</v>
      </c>
      <c r="R145" s="6">
        <v>40.302332668424278</v>
      </c>
      <c r="S145" s="6">
        <v>130.45906518120111</v>
      </c>
      <c r="T145" s="6">
        <v>10.279950372218249</v>
      </c>
      <c r="U145" s="6">
        <v>96.640492061267423</v>
      </c>
      <c r="V145" s="6">
        <v>8047.028690061039</v>
      </c>
      <c r="X145" s="6">
        <v>2172.4513858500441</v>
      </c>
      <c r="Y145" s="6">
        <v>135946.18466092544</v>
      </c>
      <c r="Z145" s="6"/>
      <c r="AA145" s="6">
        <v>1982.0819345126688</v>
      </c>
      <c r="AB145" s="6">
        <v>8378.4954994484688</v>
      </c>
      <c r="AC145" s="6">
        <v>0.21724513858500444</v>
      </c>
      <c r="AD145" s="6">
        <v>129339.24487921655</v>
      </c>
      <c r="AE145" s="6">
        <v>279955.07549613965</v>
      </c>
      <c r="AF145" s="7">
        <f>(AD145+AE145)/10000</f>
        <v>40.929432037535619</v>
      </c>
      <c r="AG145" s="6">
        <v>30134.364326404477</v>
      </c>
      <c r="AH145" s="6">
        <v>99081.700319593758</v>
      </c>
      <c r="AI145" s="6">
        <v>11086.220989647132</v>
      </c>
      <c r="AJ145" s="6">
        <v>1053.9748682278666</v>
      </c>
      <c r="AK145" s="6">
        <v>5994.3980765233428</v>
      </c>
      <c r="AL145" s="6">
        <v>609.40620833999685</v>
      </c>
      <c r="AM145" s="6">
        <v>2525.19478097518</v>
      </c>
      <c r="AN145" s="6">
        <v>327.32347427008654</v>
      </c>
      <c r="AO145" s="6">
        <v>555.99077993533342</v>
      </c>
      <c r="AP145" s="6">
        <v>40.302332668424278</v>
      </c>
      <c r="AQ145" s="6">
        <v>130.45906518120111</v>
      </c>
      <c r="AR145" s="6">
        <v>10.279950372218249</v>
      </c>
      <c r="AS145" s="6">
        <v>135.5372166561861</v>
      </c>
      <c r="AT145" s="6">
        <v>3.2</v>
      </c>
      <c r="AU145" s="6">
        <v>8047.028690061039</v>
      </c>
      <c r="AV145" s="6">
        <f t="shared" si="2"/>
        <v>0.80470286900610388</v>
      </c>
      <c r="AW145" s="6">
        <v>73</v>
      </c>
      <c r="AX145" s="6">
        <v>96.640492061267423</v>
      </c>
    </row>
    <row r="146" spans="1:50" s="5" customFormat="1" x14ac:dyDescent="0.2">
      <c r="A146" s="5" t="s">
        <v>178</v>
      </c>
      <c r="B146" s="5" t="s">
        <v>179</v>
      </c>
      <c r="C146" s="5" t="s">
        <v>127</v>
      </c>
      <c r="D146" s="5" t="s">
        <v>170</v>
      </c>
      <c r="F146" s="6">
        <v>165280.64459355202</v>
      </c>
      <c r="G146" s="6">
        <v>289356.87078703078</v>
      </c>
      <c r="H146" s="6">
        <v>26285.17814229388</v>
      </c>
      <c r="I146" s="6">
        <v>78473.583357442767</v>
      </c>
      <c r="J146" s="6">
        <v>6909.8420743942961</v>
      </c>
      <c r="K146" s="6">
        <v>648.50661880789346</v>
      </c>
      <c r="L146" s="6">
        <v>3263.9455024777076</v>
      </c>
      <c r="M146" s="6">
        <v>294.21806621625296</v>
      </c>
      <c r="N146" s="6">
        <v>1215.7618282987887</v>
      </c>
      <c r="O146" s="6">
        <v>40</v>
      </c>
      <c r="P146" s="6">
        <v>166.43807207670014</v>
      </c>
      <c r="Q146" s="6">
        <v>319.21849985225242</v>
      </c>
      <c r="R146" s="6">
        <v>25.764335774877228</v>
      </c>
      <c r="S146" s="6">
        <v>101.15916202714598</v>
      </c>
      <c r="T146" s="6">
        <v>9.4446082624886873</v>
      </c>
      <c r="U146" s="6">
        <v>453.36434514911986</v>
      </c>
      <c r="V146" s="6">
        <v>3495.4309991073328</v>
      </c>
      <c r="X146" s="6">
        <v>763.90213887776144</v>
      </c>
      <c r="Y146" s="6">
        <v>137270.89950136744</v>
      </c>
      <c r="Z146" s="6"/>
      <c r="AA146" s="6">
        <v>1921.3296220258849</v>
      </c>
      <c r="AB146" s="6">
        <v>4173.6835042321327</v>
      </c>
      <c r="AC146" s="6">
        <v>0.21180922941610658</v>
      </c>
      <c r="AD146" s="6">
        <v>165280.64459355202</v>
      </c>
      <c r="AE146" s="6">
        <v>289356.87078703078</v>
      </c>
      <c r="AF146" s="7">
        <f>(AD146+AE146)/10000</f>
        <v>45.463751538058276</v>
      </c>
      <c r="AG146" s="6">
        <v>26285.17814229388</v>
      </c>
      <c r="AH146" s="6">
        <v>78473.583357442767</v>
      </c>
      <c r="AI146" s="6">
        <v>6909.8420743942961</v>
      </c>
      <c r="AJ146" s="6">
        <v>648.50661880789346</v>
      </c>
      <c r="AK146" s="6">
        <v>3263.9455024777076</v>
      </c>
      <c r="AL146" s="6">
        <v>294.21806621625296</v>
      </c>
      <c r="AM146" s="6">
        <v>1215.7618282987887</v>
      </c>
      <c r="AN146" s="6">
        <v>166.43807207670014</v>
      </c>
      <c r="AO146" s="6">
        <v>319.21849985225242</v>
      </c>
      <c r="AP146" s="6">
        <v>25.764335774877228</v>
      </c>
      <c r="AQ146" s="6">
        <v>101.15916202714598</v>
      </c>
      <c r="AR146" s="6">
        <v>9.4446082624886873</v>
      </c>
      <c r="AS146" s="6">
        <v>83.893766491643646</v>
      </c>
      <c r="AT146" s="6">
        <v>2.6</v>
      </c>
      <c r="AU146" s="6">
        <v>3495.4309991073328</v>
      </c>
      <c r="AV146" s="6">
        <f t="shared" si="2"/>
        <v>0.34954309991073329</v>
      </c>
      <c r="AW146" s="6">
        <v>100</v>
      </c>
      <c r="AX146" s="6">
        <v>453.36434514911986</v>
      </c>
    </row>
    <row r="147" spans="1:50" s="5" customFormat="1" x14ac:dyDescent="0.2">
      <c r="A147" s="5" t="s">
        <v>178</v>
      </c>
      <c r="B147" s="5" t="s">
        <v>179</v>
      </c>
      <c r="C147" s="5" t="s">
        <v>127</v>
      </c>
      <c r="D147" s="5" t="s">
        <v>171</v>
      </c>
      <c r="F147" s="6">
        <v>141143.48017690048</v>
      </c>
      <c r="G147" s="6">
        <v>285715.54691680259</v>
      </c>
      <c r="H147" s="6">
        <v>29828.703098114191</v>
      </c>
      <c r="I147" s="6">
        <v>97783.288776806541</v>
      </c>
      <c r="J147" s="6">
        <v>9188.6119888443718</v>
      </c>
      <c r="K147" s="6">
        <v>525.37374767061658</v>
      </c>
      <c r="L147" s="6">
        <v>4297.161825628712</v>
      </c>
      <c r="M147" s="6">
        <v>363.31588945940621</v>
      </c>
      <c r="N147" s="6">
        <v>1419.4348370826751</v>
      </c>
      <c r="O147" s="6">
        <v>50</v>
      </c>
      <c r="P147" s="6">
        <v>192.00084752809133</v>
      </c>
      <c r="Q147" s="6">
        <v>351.7729813639674</v>
      </c>
      <c r="R147" s="6">
        <v>27.988694975969985</v>
      </c>
      <c r="S147" s="6">
        <v>101.60044848361503</v>
      </c>
      <c r="T147" s="6">
        <v>9.0628971482009764</v>
      </c>
      <c r="U147" s="6">
        <v>178.51507371361825</v>
      </c>
      <c r="V147" s="6">
        <v>1038.8617285894943</v>
      </c>
      <c r="X147" s="6">
        <v>2011.4374502942903</v>
      </c>
      <c r="Y147" s="6">
        <v>133143.44486323002</v>
      </c>
      <c r="Z147" s="6"/>
      <c r="AA147" s="6">
        <v>1462.8636002140292</v>
      </c>
      <c r="AB147" s="6">
        <v>5046.8794207384017</v>
      </c>
      <c r="AC147" s="6">
        <v>0.2125723669061011</v>
      </c>
      <c r="AD147" s="6">
        <v>141143.48017690048</v>
      </c>
      <c r="AE147" s="6">
        <v>285715.54691680259</v>
      </c>
      <c r="AF147" s="7">
        <f>(AD147+AE147)/10000</f>
        <v>42.685902709370303</v>
      </c>
      <c r="AG147" s="6">
        <v>29828.703098114191</v>
      </c>
      <c r="AH147" s="6">
        <v>97783.288776806541</v>
      </c>
      <c r="AI147" s="6">
        <v>9188.6119888443718</v>
      </c>
      <c r="AJ147" s="6">
        <v>525.37374767061658</v>
      </c>
      <c r="AK147" s="6">
        <v>4297.161825628712</v>
      </c>
      <c r="AL147" s="6">
        <v>363.31588945940621</v>
      </c>
      <c r="AM147" s="6">
        <v>1419.4348370826751</v>
      </c>
      <c r="AN147" s="6">
        <v>192.00084752809133</v>
      </c>
      <c r="AO147" s="6">
        <v>351.7729813639674</v>
      </c>
      <c r="AP147" s="6">
        <v>27.988694975969985</v>
      </c>
      <c r="AQ147" s="6">
        <v>101.60044848361503</v>
      </c>
      <c r="AR147" s="6">
        <v>9.0628971482009764</v>
      </c>
      <c r="AS147" s="6">
        <v>27.899254581163149</v>
      </c>
      <c r="AT147" s="6">
        <v>0.63</v>
      </c>
      <c r="AU147" s="6">
        <v>1038.8617285894943</v>
      </c>
      <c r="AV147" s="6">
        <f t="shared" si="2"/>
        <v>0.10388617285894942</v>
      </c>
      <c r="AW147" s="6">
        <v>19</v>
      </c>
      <c r="AX147" s="6">
        <v>178.51507371361825</v>
      </c>
    </row>
    <row r="148" spans="1:50" s="5" customFormat="1" x14ac:dyDescent="0.2">
      <c r="A148" s="5" t="s">
        <v>178</v>
      </c>
      <c r="B148" s="5" t="s">
        <v>179</v>
      </c>
      <c r="C148" s="5" t="s">
        <v>127</v>
      </c>
      <c r="D148" s="5" t="s">
        <v>172</v>
      </c>
      <c r="F148" s="6">
        <v>150492.17719289262</v>
      </c>
      <c r="G148" s="6">
        <v>288963.47387268167</v>
      </c>
      <c r="H148" s="6">
        <v>28353.096056387531</v>
      </c>
      <c r="I148" s="6">
        <v>87613.725278197089</v>
      </c>
      <c r="J148" s="6">
        <v>7860.9623432324324</v>
      </c>
      <c r="K148" s="6">
        <v>515.04849583066778</v>
      </c>
      <c r="L148" s="6">
        <v>3733.4080824350472</v>
      </c>
      <c r="M148" s="6">
        <v>326.29755469703218</v>
      </c>
      <c r="N148" s="6">
        <v>1344.2580804557153</v>
      </c>
      <c r="O148" s="6">
        <v>48</v>
      </c>
      <c r="P148" s="6">
        <v>186.43923334265426</v>
      </c>
      <c r="Q148" s="6">
        <v>364.55631863777518</v>
      </c>
      <c r="R148" s="6">
        <v>30.179345211262877</v>
      </c>
      <c r="S148" s="6">
        <v>122.98285448021333</v>
      </c>
      <c r="T148" s="6">
        <v>11.373602331628749</v>
      </c>
      <c r="U148" s="6">
        <v>419.11262250493752</v>
      </c>
      <c r="V148" s="6">
        <v>598.73231786419649</v>
      </c>
      <c r="X148" s="6">
        <v>1069.1648533289224</v>
      </c>
      <c r="Y148" s="6">
        <v>136968.68661565112</v>
      </c>
      <c r="Z148" s="6"/>
      <c r="AA148" s="6">
        <v>3386.651913787829</v>
      </c>
      <c r="AB148" s="6">
        <v>4955.1456499687456</v>
      </c>
      <c r="AC148" s="6">
        <v>0.28318420439522812</v>
      </c>
      <c r="AD148" s="6">
        <v>150492.17719289262</v>
      </c>
      <c r="AE148" s="6">
        <v>288963.47387268167</v>
      </c>
      <c r="AF148" s="7">
        <f>(AD148+AE148)/10000</f>
        <v>43.945565106557424</v>
      </c>
      <c r="AG148" s="6">
        <v>28353.096056387531</v>
      </c>
      <c r="AH148" s="6">
        <v>87613.725278197089</v>
      </c>
      <c r="AI148" s="6">
        <v>7860.9623432324324</v>
      </c>
      <c r="AJ148" s="6">
        <v>515.04849583066778</v>
      </c>
      <c r="AK148" s="6">
        <v>3733.4080824350472</v>
      </c>
      <c r="AL148" s="6">
        <v>326.29755469703218</v>
      </c>
      <c r="AM148" s="6">
        <v>1344.2580804557153</v>
      </c>
      <c r="AN148" s="6">
        <v>186.43923334265426</v>
      </c>
      <c r="AO148" s="6">
        <v>364.55631863777518</v>
      </c>
      <c r="AP148" s="6">
        <v>30.179345211262877</v>
      </c>
      <c r="AQ148" s="6">
        <v>122.98285448021333</v>
      </c>
      <c r="AR148" s="6">
        <v>11.373602331628749</v>
      </c>
      <c r="AS148" s="6">
        <v>33.364018591937075</v>
      </c>
      <c r="AT148" s="6">
        <v>0.75</v>
      </c>
      <c r="AU148" s="6">
        <v>598.73231786419649</v>
      </c>
      <c r="AV148" s="6">
        <f t="shared" si="2"/>
        <v>5.9873231786419651E-2</v>
      </c>
      <c r="AW148" s="6">
        <v>15</v>
      </c>
      <c r="AX148" s="6">
        <v>419.11262250493752</v>
      </c>
    </row>
    <row r="149" spans="1:50" s="5" customFormat="1" x14ac:dyDescent="0.2">
      <c r="A149" s="5" t="s">
        <v>178</v>
      </c>
      <c r="B149" s="5" t="s">
        <v>179</v>
      </c>
      <c r="C149" s="5" t="s">
        <v>127</v>
      </c>
      <c r="D149" s="5" t="s">
        <v>173</v>
      </c>
      <c r="F149" s="6">
        <v>131099.06508032672</v>
      </c>
      <c r="G149" s="6">
        <v>278223.82232666959</v>
      </c>
      <c r="H149" s="6">
        <v>31094.294383228596</v>
      </c>
      <c r="I149" s="6">
        <v>106281.5001287878</v>
      </c>
      <c r="J149" s="6">
        <v>11618.626820361726</v>
      </c>
      <c r="K149" s="6">
        <v>762.33327317507462</v>
      </c>
      <c r="L149" s="6">
        <v>6154.3109498659323</v>
      </c>
      <c r="M149" s="6">
        <v>540.9784001319764</v>
      </c>
      <c r="N149" s="6">
        <v>2206.871358695143</v>
      </c>
      <c r="O149" s="6">
        <v>150</v>
      </c>
      <c r="P149" s="6">
        <v>297.14304224488313</v>
      </c>
      <c r="Q149" s="6">
        <v>539.19776766908569</v>
      </c>
      <c r="R149" s="6">
        <v>41.38857580931537</v>
      </c>
      <c r="S149" s="6">
        <v>149.9069954696096</v>
      </c>
      <c r="T149" s="6">
        <v>13.799901587402813</v>
      </c>
      <c r="U149" s="6">
        <v>144.00865043628423</v>
      </c>
      <c r="V149" s="6">
        <v>2207.9842539844503</v>
      </c>
      <c r="X149" s="6">
        <v>1457.8928289917487</v>
      </c>
      <c r="Y149" s="6">
        <v>136997.41011365215</v>
      </c>
      <c r="Z149" s="6"/>
      <c r="AA149" s="6">
        <v>1068.3794777344115</v>
      </c>
      <c r="AB149" s="6">
        <v>8101.8777061526207</v>
      </c>
      <c r="AC149" s="6">
        <v>0.2259177437292558</v>
      </c>
      <c r="AD149" s="6">
        <v>131099.06508032672</v>
      </c>
      <c r="AE149" s="6">
        <v>278223.82232666959</v>
      </c>
      <c r="AF149" s="7">
        <f>(AD149+AE149)/10000</f>
        <v>40.932288740699633</v>
      </c>
      <c r="AG149" s="6">
        <v>31094.294383228596</v>
      </c>
      <c r="AH149" s="6">
        <v>106281.5001287878</v>
      </c>
      <c r="AI149" s="6">
        <v>11618.626820361726</v>
      </c>
      <c r="AJ149" s="6">
        <v>762.33327317507462</v>
      </c>
      <c r="AK149" s="6">
        <v>6154.3109498659323</v>
      </c>
      <c r="AL149" s="6">
        <v>540.9784001319764</v>
      </c>
      <c r="AM149" s="6">
        <v>2206.871358695143</v>
      </c>
      <c r="AN149" s="6">
        <v>297.14304224488313</v>
      </c>
      <c r="AO149" s="6">
        <v>539.19776766908569</v>
      </c>
      <c r="AP149" s="6">
        <v>41.38857580931537</v>
      </c>
      <c r="AQ149" s="6">
        <v>149.9069954696096</v>
      </c>
      <c r="AR149" s="6">
        <v>13.799901587402813</v>
      </c>
      <c r="AS149" s="6">
        <v>44.339606749821698</v>
      </c>
      <c r="AT149" s="6">
        <v>1.9</v>
      </c>
      <c r="AU149" s="6">
        <v>2207.9842539844503</v>
      </c>
      <c r="AV149" s="6">
        <f t="shared" si="2"/>
        <v>0.22079842539844502</v>
      </c>
      <c r="AW149" s="6">
        <v>54</v>
      </c>
      <c r="AX149" s="6">
        <v>144.00865043628423</v>
      </c>
    </row>
    <row r="150" spans="1:50" s="5" customFormat="1" x14ac:dyDescent="0.2">
      <c r="A150" s="5" t="s">
        <v>178</v>
      </c>
      <c r="B150" s="5" t="s">
        <v>179</v>
      </c>
      <c r="C150" s="5" t="s">
        <v>127</v>
      </c>
      <c r="D150" s="5" t="s">
        <v>174</v>
      </c>
      <c r="F150" s="6">
        <v>168289.23061311193</v>
      </c>
      <c r="G150" s="6">
        <v>259065.93382560328</v>
      </c>
      <c r="H150" s="6">
        <v>24290.021955488563</v>
      </c>
      <c r="I150" s="6">
        <v>73823.42850294392</v>
      </c>
      <c r="J150" s="6">
        <v>17626.846137494053</v>
      </c>
      <c r="K150" s="6">
        <v>3425.8879089097782</v>
      </c>
      <c r="L150" s="6">
        <v>11616.516472740052</v>
      </c>
      <c r="M150" s="6">
        <v>1344.0340646872301</v>
      </c>
      <c r="N150" s="6">
        <v>4696.3472483905362</v>
      </c>
      <c r="O150" s="6">
        <v>84</v>
      </c>
      <c r="P150" s="6">
        <v>411.91483478270931</v>
      </c>
      <c r="Q150" s="6">
        <v>565.38549398099678</v>
      </c>
      <c r="R150" s="6">
        <v>41.554175785626775</v>
      </c>
      <c r="S150" s="6">
        <v>155.12868117477126</v>
      </c>
      <c r="T150" s="6">
        <v>10.922219770087436</v>
      </c>
      <c r="U150" s="6">
        <v>1795.8450532790821</v>
      </c>
      <c r="V150" s="6">
        <v>6031.0549394600457</v>
      </c>
      <c r="X150" s="6">
        <v>103.62637353024134</v>
      </c>
      <c r="Y150" s="6">
        <v>138962.96690405364</v>
      </c>
      <c r="Z150" s="6"/>
      <c r="AA150" s="6">
        <v>3461.1208759100596</v>
      </c>
      <c r="AB150" s="6">
        <v>7348.1461470294107</v>
      </c>
      <c r="AC150" s="6">
        <v>0.2559571426196961</v>
      </c>
      <c r="AD150" s="6">
        <v>168289.23061311193</v>
      </c>
      <c r="AE150" s="6">
        <v>259065.93382560328</v>
      </c>
      <c r="AF150" s="7">
        <f>(AD150+AE150)/10000</f>
        <v>42.735516443871518</v>
      </c>
      <c r="AG150" s="6">
        <v>24290.021955488563</v>
      </c>
      <c r="AH150" s="6">
        <v>73823.42850294392</v>
      </c>
      <c r="AI150" s="6">
        <v>17626.846137494053</v>
      </c>
      <c r="AJ150" s="6">
        <v>3425.8879089097782</v>
      </c>
      <c r="AK150" s="6">
        <v>11616.516472740052</v>
      </c>
      <c r="AL150" s="6">
        <v>1344.0340646872301</v>
      </c>
      <c r="AM150" s="6">
        <v>4696.3472483905362</v>
      </c>
      <c r="AN150" s="6">
        <v>411.91483478270931</v>
      </c>
      <c r="AO150" s="6">
        <v>565.38549398099678</v>
      </c>
      <c r="AP150" s="6">
        <v>41.554175785626775</v>
      </c>
      <c r="AQ150" s="6">
        <v>155.12868117477126</v>
      </c>
      <c r="AR150" s="6">
        <v>10.922219770087436</v>
      </c>
      <c r="AS150" s="6">
        <v>200.29727129440766</v>
      </c>
      <c r="AT150" s="6">
        <v>6.1</v>
      </c>
      <c r="AU150" s="6">
        <v>6031.0549394600457</v>
      </c>
      <c r="AV150" s="6">
        <f t="shared" si="2"/>
        <v>0.60310549394600454</v>
      </c>
      <c r="AW150" s="6">
        <v>230</v>
      </c>
      <c r="AX150" s="6">
        <v>1795.8450532790821</v>
      </c>
    </row>
    <row r="151" spans="1:50" s="5" customFormat="1" x14ac:dyDescent="0.2">
      <c r="A151" s="5" t="s">
        <v>178</v>
      </c>
      <c r="B151" s="5" t="s">
        <v>179</v>
      </c>
      <c r="C151" s="5" t="s">
        <v>127</v>
      </c>
      <c r="D151" s="5" t="s">
        <v>175</v>
      </c>
      <c r="F151" s="6">
        <v>145730.92631781157</v>
      </c>
      <c r="G151" s="6">
        <v>285971.20549021108</v>
      </c>
      <c r="H151" s="6">
        <v>28151.005468456384</v>
      </c>
      <c r="I151" s="6">
        <v>87838.915478373237</v>
      </c>
      <c r="J151" s="6">
        <v>8166.193743978466</v>
      </c>
      <c r="K151" s="6">
        <v>518.06543586606631</v>
      </c>
      <c r="L151" s="6">
        <v>3954.4098295186395</v>
      </c>
      <c r="M151" s="6">
        <v>356.43451052299912</v>
      </c>
      <c r="N151" s="6">
        <v>1493.9135774808628</v>
      </c>
      <c r="O151" s="6">
        <v>61</v>
      </c>
      <c r="P151" s="6">
        <v>207.38631822150111</v>
      </c>
      <c r="Q151" s="6">
        <v>404.36328456315846</v>
      </c>
      <c r="R151" s="6">
        <v>33.664530310307654</v>
      </c>
      <c r="S151" s="6">
        <v>134.74963202698748</v>
      </c>
      <c r="T151" s="6">
        <v>12.228128746761424</v>
      </c>
      <c r="U151" s="6">
        <v>326.00717425884068</v>
      </c>
      <c r="V151" s="6">
        <v>8887.9850666357597</v>
      </c>
      <c r="X151" s="6">
        <v>1956.0430455530438</v>
      </c>
      <c r="Y151" s="6">
        <v>134749.63202698747</v>
      </c>
      <c r="Z151" s="6"/>
      <c r="AA151" s="6">
        <v>2379.2804296785562</v>
      </c>
      <c r="AB151" s="6">
        <v>5658.798214240298</v>
      </c>
      <c r="AC151" s="6">
        <v>0.2653812786949159</v>
      </c>
      <c r="AD151" s="6">
        <v>145730.92631781157</v>
      </c>
      <c r="AE151" s="6">
        <v>285971.20549021108</v>
      </c>
      <c r="AF151" s="7">
        <f>(AD151+AE151)/10000</f>
        <v>43.170213180802264</v>
      </c>
      <c r="AG151" s="6">
        <v>28151.005468456384</v>
      </c>
      <c r="AH151" s="6">
        <v>87838.915478373237</v>
      </c>
      <c r="AI151" s="6">
        <v>8166.193743978466</v>
      </c>
      <c r="AJ151" s="6">
        <v>518.06543586606631</v>
      </c>
      <c r="AK151" s="6">
        <v>3954.4098295186395</v>
      </c>
      <c r="AL151" s="6">
        <v>356.43451052299912</v>
      </c>
      <c r="AM151" s="6">
        <v>1493.9135774808628</v>
      </c>
      <c r="AN151" s="6">
        <v>207.38631822150111</v>
      </c>
      <c r="AO151" s="6">
        <v>404.36328456315846</v>
      </c>
      <c r="AP151" s="6">
        <v>33.664530310307654</v>
      </c>
      <c r="AQ151" s="6">
        <v>134.74963202698748</v>
      </c>
      <c r="AR151" s="6">
        <v>12.228128746761424</v>
      </c>
      <c r="AS151" s="6">
        <v>164.31059335864725</v>
      </c>
      <c r="AT151" s="6">
        <v>9</v>
      </c>
      <c r="AU151" s="6">
        <v>8887.9850666357597</v>
      </c>
      <c r="AV151" s="6">
        <f t="shared" si="2"/>
        <v>0.88879850666357596</v>
      </c>
      <c r="AW151" s="6">
        <v>330</v>
      </c>
      <c r="AX151" s="6">
        <v>326.00717425884068</v>
      </c>
    </row>
    <row r="152" spans="1:50" s="5" customFormat="1" x14ac:dyDescent="0.2">
      <c r="A152" s="5" t="s">
        <v>178</v>
      </c>
      <c r="B152" s="5" t="s">
        <v>179</v>
      </c>
      <c r="C152" s="5" t="s">
        <v>127</v>
      </c>
      <c r="D152" s="5" t="s">
        <v>176</v>
      </c>
      <c r="F152" s="6">
        <v>151045.89244406621</v>
      </c>
      <c r="G152" s="6">
        <v>288917.16228780831</v>
      </c>
      <c r="H152" s="6">
        <v>28348.551963679754</v>
      </c>
      <c r="I152" s="6">
        <v>88350.868227611776</v>
      </c>
      <c r="J152" s="6">
        <v>7883.9715245097141</v>
      </c>
      <c r="K152" s="6">
        <v>524.21129925499952</v>
      </c>
      <c r="L152" s="6">
        <v>3754.7674410923578</v>
      </c>
      <c r="M152" s="6">
        <v>330.05896619759227</v>
      </c>
      <c r="N152" s="6">
        <v>1362.5333373493042</v>
      </c>
      <c r="O152" s="6">
        <v>44</v>
      </c>
      <c r="P152" s="6">
        <v>192.64996381351057</v>
      </c>
      <c r="Q152" s="6">
        <v>377.78808140753824</v>
      </c>
      <c r="R152" s="6">
        <v>32.809432949403522</v>
      </c>
      <c r="S152" s="6">
        <v>131.05282481374988</v>
      </c>
      <c r="T152" s="6">
        <v>12.712355140663568</v>
      </c>
      <c r="U152" s="6">
        <v>304.63425591626515</v>
      </c>
      <c r="V152" s="6">
        <v>1257.3674902765417</v>
      </c>
      <c r="X152" s="6">
        <v>1097.8852166936717</v>
      </c>
      <c r="Y152" s="6">
        <v>136600.03432967581</v>
      </c>
      <c r="Z152" s="6"/>
      <c r="AA152" s="6">
        <v>2357.5640442685158</v>
      </c>
      <c r="AB152" s="6">
        <v>5093.0317368094857</v>
      </c>
      <c r="AC152" s="6">
        <v>0.20686468819807075</v>
      </c>
      <c r="AD152" s="6">
        <v>151045.89244406621</v>
      </c>
      <c r="AE152" s="6">
        <v>288917.16228780831</v>
      </c>
      <c r="AF152" s="7">
        <f>(AD152+AE152)/10000</f>
        <v>43.996305473187448</v>
      </c>
      <c r="AG152" s="6">
        <v>28348.551963679754</v>
      </c>
      <c r="AH152" s="6">
        <v>88350.868227611776</v>
      </c>
      <c r="AI152" s="6">
        <v>7883.9715245097141</v>
      </c>
      <c r="AJ152" s="6">
        <v>524.21129925499952</v>
      </c>
      <c r="AK152" s="6">
        <v>3754.7674410923578</v>
      </c>
      <c r="AL152" s="6">
        <v>330.05896619759227</v>
      </c>
      <c r="AM152" s="6">
        <v>1362.5333373493042</v>
      </c>
      <c r="AN152" s="6">
        <v>192.64996381351057</v>
      </c>
      <c r="AO152" s="6">
        <v>377.78808140753824</v>
      </c>
      <c r="AP152" s="6">
        <v>32.809432949403522</v>
      </c>
      <c r="AQ152" s="6">
        <v>131.05282481374988</v>
      </c>
      <c r="AR152" s="6">
        <v>12.712355140663568</v>
      </c>
      <c r="AS152" s="6">
        <v>38.575908633801546</v>
      </c>
      <c r="AT152" s="6">
        <v>0.76</v>
      </c>
      <c r="AU152" s="6">
        <v>1257.3674902765417</v>
      </c>
      <c r="AV152" s="6">
        <f t="shared" si="2"/>
        <v>0.12573674902765417</v>
      </c>
      <c r="AW152" s="6">
        <v>12</v>
      </c>
      <c r="AX152" s="6">
        <v>304.63425591626515</v>
      </c>
    </row>
    <row r="153" spans="1:50" s="5" customFormat="1" x14ac:dyDescent="0.2">
      <c r="A153" s="5" t="s">
        <v>255</v>
      </c>
      <c r="B153" s="1" t="s">
        <v>181</v>
      </c>
      <c r="C153" s="1" t="s">
        <v>206</v>
      </c>
      <c r="D153" s="8" t="s">
        <v>182</v>
      </c>
      <c r="F153" s="8">
        <v>10.469887583964001</v>
      </c>
      <c r="G153" s="8">
        <v>5.7968052939559402E-2</v>
      </c>
      <c r="H153" s="1"/>
      <c r="I153" s="8">
        <v>6.0703325551818503</v>
      </c>
      <c r="J153" s="8">
        <v>1.0843774701605999</v>
      </c>
      <c r="K153" s="8">
        <v>0.14762927107392201</v>
      </c>
      <c r="L153" s="8">
        <v>0.73437512270281202</v>
      </c>
      <c r="M153" s="8">
        <v>0.11534835925308599</v>
      </c>
      <c r="N153" s="8">
        <v>0.92678381216830197</v>
      </c>
      <c r="O153" s="8">
        <v>6.4752842314790602</v>
      </c>
      <c r="P153" s="8">
        <v>0.170703253366286</v>
      </c>
      <c r="Q153" s="8">
        <v>0.62263896465657897</v>
      </c>
      <c r="R153" s="8">
        <v>0.159421372886031</v>
      </c>
      <c r="S153" s="8">
        <v>1.83599081828441</v>
      </c>
      <c r="T153" s="8">
        <v>0.27373520562239601</v>
      </c>
      <c r="U153" s="5">
        <f t="shared" ref="U153:U176" si="3">47.55*100000</f>
        <v>4755000</v>
      </c>
      <c r="V153" s="8">
        <v>8.0417098795075595E-2</v>
      </c>
      <c r="Y153" s="8">
        <v>76072.785451485703</v>
      </c>
      <c r="Z153" s="8">
        <v>263.05859235898299</v>
      </c>
    </row>
    <row r="154" spans="1:50" s="5" customFormat="1" x14ac:dyDescent="0.2">
      <c r="A154" s="5" t="s">
        <v>255</v>
      </c>
      <c r="B154" s="1" t="s">
        <v>181</v>
      </c>
      <c r="C154" s="1" t="s">
        <v>206</v>
      </c>
      <c r="D154" s="8" t="s">
        <v>183</v>
      </c>
      <c r="F154" s="8">
        <v>0.50781641035941505</v>
      </c>
      <c r="G154" s="8">
        <v>6.2773646647137998E-2</v>
      </c>
      <c r="H154" s="1">
        <v>0.02</v>
      </c>
      <c r="I154" s="8">
        <v>0.199017066167438</v>
      </c>
      <c r="J154" s="8">
        <v>9.8114429207065798E-2</v>
      </c>
      <c r="K154" s="8">
        <v>1.14983428142525E-2</v>
      </c>
      <c r="L154" s="8">
        <v>0.228336512503757</v>
      </c>
      <c r="M154" s="8">
        <v>5.7194293286505E-2</v>
      </c>
      <c r="N154" s="8">
        <v>0.588909532059956</v>
      </c>
      <c r="O154" s="8">
        <v>4.9447706103186704</v>
      </c>
      <c r="P154" s="8">
        <v>0.13176325432576599</v>
      </c>
      <c r="Q154" s="8">
        <v>0.51972105594368601</v>
      </c>
      <c r="R154" s="8">
        <v>0.14356643008002201</v>
      </c>
      <c r="S154" s="8">
        <v>1.79972994967956</v>
      </c>
      <c r="T154" s="8">
        <v>0.25133332234747802</v>
      </c>
      <c r="U154" s="5">
        <f t="shared" si="3"/>
        <v>4755000</v>
      </c>
      <c r="V154" s="8">
        <v>0.23954202606259201</v>
      </c>
      <c r="Y154" s="8">
        <v>75286.2756619024</v>
      </c>
      <c r="Z154" s="8">
        <v>410.37726910791002</v>
      </c>
    </row>
    <row r="155" spans="1:50" s="5" customFormat="1" x14ac:dyDescent="0.2">
      <c r="A155" s="5" t="s">
        <v>255</v>
      </c>
      <c r="B155" s="1" t="s">
        <v>181</v>
      </c>
      <c r="C155" s="1" t="s">
        <v>206</v>
      </c>
      <c r="D155" s="8" t="s">
        <v>184</v>
      </c>
      <c r="F155" s="8">
        <v>0.230476597572953</v>
      </c>
      <c r="G155" s="8">
        <v>7.2755042468087297E-2</v>
      </c>
      <c r="H155" s="1"/>
      <c r="I155" s="8">
        <v>0.132520674728693</v>
      </c>
      <c r="J155" s="8">
        <v>0.18723720783998701</v>
      </c>
      <c r="K155" s="8">
        <v>1.52686811977492E-2</v>
      </c>
      <c r="L155" s="8">
        <v>0.28570877569577302</v>
      </c>
      <c r="M155" s="8">
        <v>9.0287887353432503E-2</v>
      </c>
      <c r="N155" s="8">
        <v>0.80233224209760501</v>
      </c>
      <c r="O155" s="8">
        <v>6.38671242701907</v>
      </c>
      <c r="P155" s="8">
        <v>0.19668415813948301</v>
      </c>
      <c r="Q155" s="8">
        <v>0.82451838247568299</v>
      </c>
      <c r="R155" s="8">
        <v>0.21437336435190901</v>
      </c>
      <c r="S155" s="8">
        <v>2.31792383787832</v>
      </c>
      <c r="T155" s="8">
        <v>0.327763800101667</v>
      </c>
      <c r="U155" s="5">
        <f t="shared" si="3"/>
        <v>4755000</v>
      </c>
      <c r="V155" s="8">
        <v>7.8358570245769393E-2</v>
      </c>
      <c r="Y155" s="8">
        <v>72559.934680344202</v>
      </c>
      <c r="Z155" s="8">
        <v>114.77766515146899</v>
      </c>
    </row>
    <row r="156" spans="1:50" s="5" customFormat="1" x14ac:dyDescent="0.2">
      <c r="A156" s="5" t="s">
        <v>255</v>
      </c>
      <c r="B156" s="1" t="s">
        <v>181</v>
      </c>
      <c r="C156" s="1" t="s">
        <v>206</v>
      </c>
      <c r="D156" s="8" t="s">
        <v>185</v>
      </c>
      <c r="F156" s="8">
        <v>0.24818693407658399</v>
      </c>
      <c r="G156" s="8">
        <v>9.99656432720476E-2</v>
      </c>
      <c r="H156" s="1">
        <v>0.03</v>
      </c>
      <c r="I156" s="8">
        <v>0.33535100129463802</v>
      </c>
      <c r="J156" s="8">
        <v>0.27141188555983098</v>
      </c>
      <c r="K156" s="8">
        <v>5.7541645309305701E-2</v>
      </c>
      <c r="L156" s="8">
        <v>0.60534476818792904</v>
      </c>
      <c r="M156" s="8">
        <v>0.15758618869753599</v>
      </c>
      <c r="N156" s="8">
        <v>1.63193741589165</v>
      </c>
      <c r="O156" s="8">
        <v>13.3072161617071</v>
      </c>
      <c r="P156" s="8">
        <v>0.39292965545992797</v>
      </c>
      <c r="Q156" s="8">
        <v>1.5944957605833701</v>
      </c>
      <c r="R156" s="8">
        <v>0.410912859279494</v>
      </c>
      <c r="S156" s="8">
        <v>4.8452252841338597</v>
      </c>
      <c r="T156" s="8">
        <v>0.70690531455439498</v>
      </c>
      <c r="U156" s="5">
        <f t="shared" si="3"/>
        <v>4755000</v>
      </c>
      <c r="V156" s="8">
        <v>1.1186567300665499E-2</v>
      </c>
      <c r="Y156" s="8">
        <v>75542.587194882697</v>
      </c>
      <c r="Z156" s="8">
        <v>466.29143594237098</v>
      </c>
    </row>
    <row r="157" spans="1:50" s="5" customFormat="1" x14ac:dyDescent="0.2">
      <c r="A157" s="5" t="s">
        <v>255</v>
      </c>
      <c r="B157" s="1" t="s">
        <v>181</v>
      </c>
      <c r="C157" s="1" t="s">
        <v>206</v>
      </c>
      <c r="D157" s="8" t="s">
        <v>186</v>
      </c>
      <c r="F157" s="8">
        <v>0.23812028408736399</v>
      </c>
      <c r="G157" s="8">
        <v>0.123958836486352</v>
      </c>
      <c r="H157" s="1">
        <v>0</v>
      </c>
      <c r="I157" s="8">
        <v>0.27425770080175799</v>
      </c>
      <c r="J157" s="8">
        <v>0.20814583729341299</v>
      </c>
      <c r="K157" s="8">
        <v>4.9911286850415897E-2</v>
      </c>
      <c r="L157" s="8">
        <v>0.46506921830237502</v>
      </c>
      <c r="M157" s="8">
        <v>0.137797090717168</v>
      </c>
      <c r="N157" s="8">
        <v>1.2806001891240899</v>
      </c>
      <c r="O157" s="8">
        <v>10.397341753019001</v>
      </c>
      <c r="P157" s="8">
        <v>0.31392115672548898</v>
      </c>
      <c r="Q157" s="8">
        <v>1.4051713538013899</v>
      </c>
      <c r="R157" s="8">
        <v>0.30517479236241102</v>
      </c>
      <c r="S157" s="8">
        <v>3.5399956417134701</v>
      </c>
      <c r="T157" s="8">
        <v>0.53357849653661105</v>
      </c>
      <c r="U157" s="5">
        <f t="shared" si="3"/>
        <v>4755000</v>
      </c>
      <c r="V157" s="8">
        <v>1.91521665109597E-2</v>
      </c>
      <c r="Y157" s="8">
        <v>71237.770083769705</v>
      </c>
      <c r="Z157" s="8">
        <v>169.20291629672201</v>
      </c>
    </row>
    <row r="158" spans="1:50" s="5" customFormat="1" x14ac:dyDescent="0.2">
      <c r="A158" s="5" t="s">
        <v>255</v>
      </c>
      <c r="B158" s="1" t="s">
        <v>181</v>
      </c>
      <c r="C158" s="1" t="s">
        <v>206</v>
      </c>
      <c r="D158" s="8" t="s">
        <v>187</v>
      </c>
      <c r="F158" s="8">
        <v>0.21537184909252899</v>
      </c>
      <c r="G158" s="8">
        <v>3.3257811662605802E-2</v>
      </c>
      <c r="H158" s="1"/>
      <c r="I158" s="8">
        <v>0.16990578632292999</v>
      </c>
      <c r="J158" s="8">
        <v>9.9176210935595102E-2</v>
      </c>
      <c r="K158" s="8">
        <v>3.1418565242092501E-2</v>
      </c>
      <c r="L158" s="8">
        <v>0.25265409918339199</v>
      </c>
      <c r="M158" s="8">
        <v>6.6494006724907295E-2</v>
      </c>
      <c r="N158" s="8">
        <v>0.664632942728273</v>
      </c>
      <c r="O158" s="8">
        <v>5.6405840435869301</v>
      </c>
      <c r="P158" s="8">
        <v>0.15286088069336301</v>
      </c>
      <c r="Q158" s="8">
        <v>0.62629149903806103</v>
      </c>
      <c r="R158" s="8">
        <v>0.15815613060209799</v>
      </c>
      <c r="S158" s="8">
        <v>1.9031899123334799</v>
      </c>
      <c r="T158" s="8">
        <v>0.27884728746549298</v>
      </c>
      <c r="U158" s="5">
        <f t="shared" si="3"/>
        <v>4755000</v>
      </c>
      <c r="V158" s="8">
        <v>1.53858666865347E-2</v>
      </c>
      <c r="Y158" s="8">
        <v>76758.305917748294</v>
      </c>
      <c r="Z158" s="8">
        <v>-4.7593952582285901</v>
      </c>
    </row>
    <row r="159" spans="1:50" s="5" customFormat="1" x14ac:dyDescent="0.2">
      <c r="A159" s="5" t="s">
        <v>255</v>
      </c>
      <c r="B159" s="1" t="s">
        <v>181</v>
      </c>
      <c r="C159" s="1" t="s">
        <v>206</v>
      </c>
      <c r="D159" s="8" t="s">
        <v>188</v>
      </c>
      <c r="F159" s="8">
        <v>0.45018456637308502</v>
      </c>
      <c r="G159" s="8">
        <v>0.20613072045662501</v>
      </c>
      <c r="H159" s="1">
        <v>0.02</v>
      </c>
      <c r="I159" s="8">
        <v>0.598926592563094</v>
      </c>
      <c r="J159" s="8">
        <v>0.113340687272665</v>
      </c>
      <c r="K159" s="8">
        <v>2.3048501685598501E-2</v>
      </c>
      <c r="L159" s="8">
        <v>0.385661247648871</v>
      </c>
      <c r="M159" s="8">
        <v>9.8544642815857494E-2</v>
      </c>
      <c r="N159" s="8">
        <v>0.87824459577113601</v>
      </c>
      <c r="O159" s="8">
        <v>7.6578593734320997</v>
      </c>
      <c r="P159" s="8">
        <v>0.220366418942015</v>
      </c>
      <c r="Q159" s="8">
        <v>0.97056373841545496</v>
      </c>
      <c r="R159" s="8">
        <v>0.225742471515257</v>
      </c>
      <c r="S159" s="8">
        <v>2.5964363271922699</v>
      </c>
      <c r="T159" s="8">
        <v>0.39148380976270902</v>
      </c>
      <c r="U159" s="5">
        <f t="shared" si="3"/>
        <v>4755000</v>
      </c>
      <c r="V159" s="8">
        <v>1.53269175902685E-2</v>
      </c>
      <c r="Y159" s="8">
        <v>72087.574772224805</v>
      </c>
      <c r="Z159" s="8">
        <v>97.767748171579598</v>
      </c>
    </row>
    <row r="160" spans="1:50" s="5" customFormat="1" x14ac:dyDescent="0.2">
      <c r="A160" s="5" t="s">
        <v>255</v>
      </c>
      <c r="B160" s="1" t="s">
        <v>181</v>
      </c>
      <c r="C160" s="1" t="s">
        <v>206</v>
      </c>
      <c r="D160" s="8" t="s">
        <v>189</v>
      </c>
      <c r="F160" s="8">
        <v>0.55098927157264899</v>
      </c>
      <c r="G160" s="8">
        <v>0.116009779172774</v>
      </c>
      <c r="H160" s="1"/>
      <c r="I160" s="8">
        <v>0.61980990310199202</v>
      </c>
      <c r="J160" s="8">
        <v>0.161925679946333</v>
      </c>
      <c r="K160" s="8">
        <v>3.5510976118656098E-2</v>
      </c>
      <c r="L160" s="8">
        <v>0.25495602624781299</v>
      </c>
      <c r="M160" s="8">
        <v>6.6621361457139094E-2</v>
      </c>
      <c r="N160" s="8">
        <v>0.60467273597728599</v>
      </c>
      <c r="O160" s="8">
        <v>5.5832807384100596</v>
      </c>
      <c r="P160" s="8">
        <v>0.14112040040631199</v>
      </c>
      <c r="Q160" s="8">
        <v>0.62051763431484197</v>
      </c>
      <c r="R160" s="8">
        <v>0.15507469087004599</v>
      </c>
      <c r="S160" s="8">
        <v>1.9830924863112001</v>
      </c>
      <c r="T160" s="8">
        <v>0.28487330562993501</v>
      </c>
      <c r="U160" s="5">
        <f t="shared" si="3"/>
        <v>4755000</v>
      </c>
      <c r="V160" s="8">
        <v>2.5829857692826998E-2</v>
      </c>
      <c r="Y160" s="8">
        <v>73524.326718299199</v>
      </c>
      <c r="Z160" s="8">
        <v>43.451788400505599</v>
      </c>
    </row>
    <row r="161" spans="1:26" s="5" customFormat="1" x14ac:dyDescent="0.2">
      <c r="A161" s="5" t="s">
        <v>255</v>
      </c>
      <c r="B161" s="1" t="s">
        <v>181</v>
      </c>
      <c r="C161" s="1" t="s">
        <v>206</v>
      </c>
      <c r="D161" s="8" t="s">
        <v>190</v>
      </c>
      <c r="F161" s="8">
        <v>0.88234449656635305</v>
      </c>
      <c r="G161" s="8">
        <v>0.184805520117966</v>
      </c>
      <c r="H161" s="1">
        <v>0.01</v>
      </c>
      <c r="I161" s="8">
        <v>0.97424458119956103</v>
      </c>
      <c r="J161" s="8">
        <v>0.26095528879283503</v>
      </c>
      <c r="K161" s="8">
        <v>2.7949745127163101E-2</v>
      </c>
      <c r="L161" s="8">
        <v>0.18582160883635199</v>
      </c>
      <c r="M161" s="8">
        <v>5.1566937067232699E-2</v>
      </c>
      <c r="N161" s="8">
        <v>0.454366453709735</v>
      </c>
      <c r="O161" s="8">
        <v>4.0333404616083897</v>
      </c>
      <c r="P161" s="8">
        <v>0.10048102991460001</v>
      </c>
      <c r="Q161" s="8">
        <v>0.50168985036014002</v>
      </c>
      <c r="R161" s="8">
        <v>0.11509027313225299</v>
      </c>
      <c r="S161" s="8">
        <v>1.1272623364563701</v>
      </c>
      <c r="T161" s="8">
        <v>0.19544210989807501</v>
      </c>
      <c r="U161" s="5">
        <f t="shared" si="3"/>
        <v>4755000</v>
      </c>
      <c r="V161" s="8">
        <v>8.3723821261792994E-2</v>
      </c>
      <c r="Y161" s="8">
        <v>75725.728879644201</v>
      </c>
      <c r="Z161" s="8">
        <v>135.21731168814301</v>
      </c>
    </row>
    <row r="162" spans="1:26" s="5" customFormat="1" x14ac:dyDescent="0.2">
      <c r="A162" s="5" t="s">
        <v>255</v>
      </c>
      <c r="B162" s="1" t="s">
        <v>181</v>
      </c>
      <c r="C162" s="1" t="s">
        <v>206</v>
      </c>
      <c r="D162" s="8" t="s">
        <v>191</v>
      </c>
      <c r="F162" s="8">
        <v>0.24028180809826699</v>
      </c>
      <c r="G162" s="8">
        <v>5.5284692367462702E-2</v>
      </c>
      <c r="H162" s="1">
        <v>0</v>
      </c>
      <c r="I162" s="8">
        <v>9.2055561367714797E-2</v>
      </c>
      <c r="J162" s="8">
        <v>3.5178347390259303E-2</v>
      </c>
      <c r="K162" s="8">
        <v>2.07526115660536E-2</v>
      </c>
      <c r="L162" s="8">
        <v>0.27595080085606699</v>
      </c>
      <c r="M162" s="8">
        <v>6.2283461664654899E-2</v>
      </c>
      <c r="N162" s="8">
        <v>0.61478307385092401</v>
      </c>
      <c r="O162" s="8">
        <v>5.0306125613543804</v>
      </c>
      <c r="P162" s="8">
        <v>0.13796610231386</v>
      </c>
      <c r="Q162" s="8">
        <v>0.59836044621344797</v>
      </c>
      <c r="R162" s="8">
        <v>0.19001445434473699</v>
      </c>
      <c r="S162" s="8">
        <v>1.8957315783128501</v>
      </c>
      <c r="T162" s="8">
        <v>0.28431663722965</v>
      </c>
      <c r="U162" s="5">
        <f t="shared" si="3"/>
        <v>4755000</v>
      </c>
      <c r="V162" s="8">
        <v>6.0539945692624497E-2</v>
      </c>
      <c r="Y162" s="8">
        <v>75120.863772403201</v>
      </c>
      <c r="Z162" s="8">
        <v>17.233349927359701</v>
      </c>
    </row>
    <row r="163" spans="1:26" s="5" customFormat="1" x14ac:dyDescent="0.2">
      <c r="A163" s="5" t="s">
        <v>255</v>
      </c>
      <c r="B163" s="1" t="s">
        <v>181</v>
      </c>
      <c r="C163" s="1" t="s">
        <v>207</v>
      </c>
      <c r="D163" s="8" t="s">
        <v>192</v>
      </c>
      <c r="F163" s="8">
        <v>0.727844600357758</v>
      </c>
      <c r="G163" s="8">
        <v>0.135906523375279</v>
      </c>
      <c r="H163" s="1"/>
      <c r="I163" s="8">
        <v>0.487636932468131</v>
      </c>
      <c r="J163" s="8">
        <v>0.16036320172844401</v>
      </c>
      <c r="K163" s="8">
        <v>4.00863913896706E-2</v>
      </c>
      <c r="L163" s="8">
        <v>0.320727415021064</v>
      </c>
      <c r="M163" s="8">
        <v>0.110357996685657</v>
      </c>
      <c r="N163" s="8">
        <v>1.0061740896196001</v>
      </c>
      <c r="O163" s="8">
        <v>8.2811267446405505</v>
      </c>
      <c r="P163" s="8">
        <v>0.256845995954258</v>
      </c>
      <c r="Q163" s="8">
        <v>0.974718013959609</v>
      </c>
      <c r="R163" s="8">
        <v>0.242144640888936</v>
      </c>
      <c r="S163" s="8">
        <v>2.8639310938554101</v>
      </c>
      <c r="T163" s="8">
        <v>0.41108254238810499</v>
      </c>
      <c r="U163" s="5">
        <f t="shared" si="3"/>
        <v>4755000</v>
      </c>
      <c r="V163" s="8">
        <v>9.3424800761462604E-2</v>
      </c>
      <c r="Y163" s="8">
        <v>74799.319530798806</v>
      </c>
      <c r="Z163" s="8">
        <v>39.431858461911403</v>
      </c>
    </row>
    <row r="164" spans="1:26" s="5" customFormat="1" x14ac:dyDescent="0.2">
      <c r="A164" s="5" t="s">
        <v>255</v>
      </c>
      <c r="B164" s="1" t="s">
        <v>181</v>
      </c>
      <c r="C164" s="1" t="s">
        <v>207</v>
      </c>
      <c r="D164" s="8" t="s">
        <v>193</v>
      </c>
      <c r="F164" s="8">
        <v>0.28012646629153898</v>
      </c>
      <c r="G164" s="8">
        <v>8.2380297972595398E-2</v>
      </c>
      <c r="H164" s="1">
        <v>0</v>
      </c>
      <c r="I164" s="8">
        <v>0.17626237574180401</v>
      </c>
      <c r="J164" s="8">
        <v>0.163967474068967</v>
      </c>
      <c r="K164" s="8">
        <v>4.4943857033708297E-2</v>
      </c>
      <c r="L164" s="8">
        <v>0.43090409881108399</v>
      </c>
      <c r="M164" s="8">
        <v>0.12687610582536901</v>
      </c>
      <c r="N164" s="8">
        <v>1.1915472368028599</v>
      </c>
      <c r="O164" s="8">
        <v>10.294239857749901</v>
      </c>
      <c r="P164" s="8">
        <v>0.27667856653517198</v>
      </c>
      <c r="Q164" s="8">
        <v>1.2717931903964399</v>
      </c>
      <c r="R164" s="8">
        <v>0.329959776520105</v>
      </c>
      <c r="S164" s="8">
        <v>3.5697344638804598</v>
      </c>
      <c r="T164" s="8">
        <v>0.51981444700178603</v>
      </c>
      <c r="U164" s="5">
        <f t="shared" si="3"/>
        <v>4755000</v>
      </c>
      <c r="V164" s="8">
        <v>7.1830096712987596E-2</v>
      </c>
      <c r="Y164" s="8">
        <v>76259.589186542304</v>
      </c>
      <c r="Z164" s="8">
        <v>234.66463166138999</v>
      </c>
    </row>
    <row r="165" spans="1:26" s="5" customFormat="1" x14ac:dyDescent="0.2">
      <c r="A165" s="5" t="s">
        <v>255</v>
      </c>
      <c r="B165" s="1" t="s">
        <v>181</v>
      </c>
      <c r="C165" s="1" t="s">
        <v>207</v>
      </c>
      <c r="D165" s="8" t="s">
        <v>194</v>
      </c>
      <c r="F165" s="8">
        <v>0.21048510032626</v>
      </c>
      <c r="G165" s="8">
        <v>6.2650385631986397E-2</v>
      </c>
      <c r="H165" s="1">
        <v>0.02</v>
      </c>
      <c r="I165" s="8">
        <v>0.245703897517977</v>
      </c>
      <c r="J165" s="8">
        <v>0.13982066509999699</v>
      </c>
      <c r="K165" s="8">
        <v>4.85251864477401E-2</v>
      </c>
      <c r="L165" s="8">
        <v>0.55685099740080402</v>
      </c>
      <c r="M165" s="8">
        <v>0.14286012083698599</v>
      </c>
      <c r="N165" s="8">
        <v>1.28739969644346</v>
      </c>
      <c r="O165" s="8">
        <v>10.3003574538103</v>
      </c>
      <c r="P165" s="8">
        <v>0.31435794557209101</v>
      </c>
      <c r="Q165" s="8">
        <v>1.17921186446586</v>
      </c>
      <c r="R165" s="8">
        <v>0.32717569273872399</v>
      </c>
      <c r="S165" s="8">
        <v>3.3121355012503901</v>
      </c>
      <c r="T165" s="8">
        <v>0.44993129243619001</v>
      </c>
      <c r="U165" s="5">
        <f t="shared" si="3"/>
        <v>4755000</v>
      </c>
      <c r="V165" s="8">
        <v>6.7359810209144597E-2</v>
      </c>
      <c r="Y165" s="8">
        <v>76602.0535105733</v>
      </c>
      <c r="Z165" s="8">
        <v>301.19017838645999</v>
      </c>
    </row>
    <row r="166" spans="1:26" s="5" customFormat="1" x14ac:dyDescent="0.2">
      <c r="A166" s="5" t="s">
        <v>255</v>
      </c>
      <c r="B166" s="1" t="s">
        <v>181</v>
      </c>
      <c r="C166" s="1" t="s">
        <v>207</v>
      </c>
      <c r="D166" s="8" t="s">
        <v>195</v>
      </c>
      <c r="F166" s="8">
        <v>0.20245330332414199</v>
      </c>
      <c r="G166" s="8">
        <v>6.3541438479270199E-2</v>
      </c>
      <c r="H166" s="1">
        <v>0.02</v>
      </c>
      <c r="I166" s="8">
        <v>0.21643876229918699</v>
      </c>
      <c r="J166" s="8">
        <v>0.20324469297078501</v>
      </c>
      <c r="K166" s="8">
        <v>4.3998598932629897E-2</v>
      </c>
      <c r="L166" s="8">
        <v>0.53024701351478998</v>
      </c>
      <c r="M166" s="8">
        <v>0.14641267519298701</v>
      </c>
      <c r="N166" s="8">
        <v>1.29117309941488</v>
      </c>
      <c r="O166" s="8">
        <v>10.4684440940788</v>
      </c>
      <c r="P166" s="8">
        <v>0.320560504718582</v>
      </c>
      <c r="Q166" s="8">
        <v>1.4195175466600201</v>
      </c>
      <c r="R166" s="8">
        <v>0.34482685449902001</v>
      </c>
      <c r="S166" s="8">
        <v>3.99429048246982</v>
      </c>
      <c r="T166" s="8">
        <v>0.55631515116276697</v>
      </c>
      <c r="U166" s="5">
        <f t="shared" si="3"/>
        <v>4755000</v>
      </c>
      <c r="V166" s="8">
        <v>9.7026041400336299E-2</v>
      </c>
      <c r="Y166" s="8">
        <v>75786.830046138202</v>
      </c>
      <c r="Z166" s="8">
        <v>440.598431942915</v>
      </c>
    </row>
    <row r="167" spans="1:26" s="5" customFormat="1" x14ac:dyDescent="0.2">
      <c r="A167" s="5" t="s">
        <v>255</v>
      </c>
      <c r="B167" s="1" t="s">
        <v>181</v>
      </c>
      <c r="C167" s="1" t="s">
        <v>207</v>
      </c>
      <c r="D167" s="8" t="s">
        <v>196</v>
      </c>
      <c r="F167" s="8">
        <v>0.210481783432618</v>
      </c>
      <c r="G167" s="8">
        <v>7.1912153762178202E-2</v>
      </c>
      <c r="H167" s="1"/>
      <c r="I167" s="8">
        <v>0.171460646666036</v>
      </c>
      <c r="J167" s="8">
        <v>0.175749677030476</v>
      </c>
      <c r="K167" s="8">
        <v>3.5597960044227397E-2</v>
      </c>
      <c r="L167" s="8">
        <v>0.49486572390107902</v>
      </c>
      <c r="M167" s="8">
        <v>0.12649112690584099</v>
      </c>
      <c r="N167" s="8">
        <v>1.3295897762975899</v>
      </c>
      <c r="O167" s="8">
        <v>10.3779745854139</v>
      </c>
      <c r="P167" s="8">
        <v>0.29934698839382501</v>
      </c>
      <c r="Q167" s="8">
        <v>1.31095036279046</v>
      </c>
      <c r="R167" s="8">
        <v>0.28289038925940402</v>
      </c>
      <c r="S167" s="8">
        <v>3.8081779840248098</v>
      </c>
      <c r="T167" s="8">
        <v>0.53356092626441198</v>
      </c>
      <c r="U167" s="5">
        <f t="shared" si="3"/>
        <v>4755000</v>
      </c>
      <c r="V167" s="8">
        <v>5.8734494093551297E-2</v>
      </c>
      <c r="Y167" s="8">
        <v>75029.672124780904</v>
      </c>
      <c r="Z167" s="8">
        <v>369.08951173323197</v>
      </c>
    </row>
    <row r="168" spans="1:26" s="5" customFormat="1" x14ac:dyDescent="0.2">
      <c r="A168" s="5" t="s">
        <v>255</v>
      </c>
      <c r="B168" s="1" t="s">
        <v>181</v>
      </c>
      <c r="C168" s="1" t="s">
        <v>208</v>
      </c>
      <c r="D168" s="8" t="s">
        <v>197</v>
      </c>
      <c r="F168" s="8">
        <v>2.8039480149324199</v>
      </c>
      <c r="G168" s="8">
        <v>0.196811468189177</v>
      </c>
      <c r="H168" s="1">
        <v>0.04</v>
      </c>
      <c r="I168" s="8">
        <v>1.9645747420714701</v>
      </c>
      <c r="J168" s="8">
        <v>0.59152127654284303</v>
      </c>
      <c r="K168" s="8">
        <v>8.3699716712001798E-2</v>
      </c>
      <c r="L168" s="8">
        <v>0.60399204856700595</v>
      </c>
      <c r="M168" s="8">
        <v>7.8481569484722194E-2</v>
      </c>
      <c r="N168" s="8">
        <v>0.52363198809831402</v>
      </c>
      <c r="O168" s="8">
        <v>3.8882429580131599</v>
      </c>
      <c r="P168" s="8">
        <v>0.10600174021402201</v>
      </c>
      <c r="Q168" s="8">
        <v>0.53766105632801198</v>
      </c>
      <c r="R168" s="8">
        <v>9.97423723042936E-2</v>
      </c>
      <c r="S168" s="8">
        <v>1.2226787092951099</v>
      </c>
      <c r="T168" s="8">
        <v>0.14342505352575199</v>
      </c>
      <c r="U168" s="5">
        <f t="shared" si="3"/>
        <v>4755000</v>
      </c>
      <c r="V168" s="8">
        <v>2.4513047028402202</v>
      </c>
      <c r="Y168" s="8">
        <v>72337.653237400402</v>
      </c>
      <c r="Z168" s="8">
        <v>310.61259195014702</v>
      </c>
    </row>
    <row r="169" spans="1:26" s="5" customFormat="1" x14ac:dyDescent="0.2">
      <c r="A169" s="5" t="s">
        <v>255</v>
      </c>
      <c r="B169" s="1" t="s">
        <v>181</v>
      </c>
      <c r="C169" s="1" t="s">
        <v>208</v>
      </c>
      <c r="D169" s="8" t="s">
        <v>198</v>
      </c>
      <c r="F169" s="8">
        <v>0.20928062360465499</v>
      </c>
      <c r="G169" s="8">
        <v>3.8683821880637903E-2</v>
      </c>
      <c r="H169" s="1">
        <v>0</v>
      </c>
      <c r="I169" s="8">
        <v>0.115585987429259</v>
      </c>
      <c r="J169" s="8">
        <v>3.6403262654618899E-2</v>
      </c>
      <c r="K169" s="8">
        <v>1.16457902384007E-2</v>
      </c>
      <c r="L169" s="8">
        <v>0.148402729846391</v>
      </c>
      <c r="M169" s="8">
        <v>5.5481258893354701E-2</v>
      </c>
      <c r="N169" s="8">
        <v>0.52376255156558105</v>
      </c>
      <c r="O169" s="8">
        <v>4.4065212147879604</v>
      </c>
      <c r="P169" s="8">
        <v>0.13580847100850199</v>
      </c>
      <c r="Q169" s="8">
        <v>0.494763316617229</v>
      </c>
      <c r="R169" s="8">
        <v>0.104487404079842</v>
      </c>
      <c r="S169" s="8">
        <v>1.4878015414293999</v>
      </c>
      <c r="T169" s="8">
        <v>0.21302923472969701</v>
      </c>
      <c r="U169" s="5">
        <f t="shared" si="3"/>
        <v>4755000</v>
      </c>
      <c r="V169" s="8">
        <v>1.10519906651948</v>
      </c>
      <c r="Y169" s="8">
        <v>74021.294240711402</v>
      </c>
      <c r="Z169" s="8">
        <v>16.593287296710901</v>
      </c>
    </row>
    <row r="170" spans="1:26" s="5" customFormat="1" x14ac:dyDescent="0.2">
      <c r="A170" s="5" t="s">
        <v>255</v>
      </c>
      <c r="B170" s="1" t="s">
        <v>181</v>
      </c>
      <c r="C170" s="1" t="s">
        <v>208</v>
      </c>
      <c r="D170" s="8" t="s">
        <v>199</v>
      </c>
      <c r="F170" s="8">
        <v>0.227924200039265</v>
      </c>
      <c r="G170" s="8">
        <v>3.9300858525282999E-2</v>
      </c>
      <c r="H170" s="1"/>
      <c r="I170" s="8">
        <v>0.12759753191259199</v>
      </c>
      <c r="J170" s="8">
        <v>0.13814068718099701</v>
      </c>
      <c r="K170" s="8">
        <v>3.8502466641470799E-2</v>
      </c>
      <c r="L170" s="8">
        <v>0.29528287457818803</v>
      </c>
      <c r="M170" s="8">
        <v>7.2172560361476498E-2</v>
      </c>
      <c r="N170" s="8">
        <v>0.92055740618927895</v>
      </c>
      <c r="O170" s="8">
        <v>7.0738864495145002</v>
      </c>
      <c r="P170" s="8">
        <v>0.22240060174627499</v>
      </c>
      <c r="Q170" s="8">
        <v>0.84475629778827899</v>
      </c>
      <c r="R170" s="8">
        <v>0.20913775210153701</v>
      </c>
      <c r="S170" s="8">
        <v>2.58296202848067</v>
      </c>
      <c r="T170" s="8">
        <v>0.35130993170178698</v>
      </c>
      <c r="U170" s="5">
        <f t="shared" si="3"/>
        <v>4755000</v>
      </c>
      <c r="V170" s="8">
        <v>0.27764452026465097</v>
      </c>
      <c r="Y170" s="8">
        <v>71832.199853299506</v>
      </c>
      <c r="Z170" s="8">
        <v>14.674106917918399</v>
      </c>
    </row>
    <row r="171" spans="1:26" s="5" customFormat="1" x14ac:dyDescent="0.2">
      <c r="A171" s="5" t="s">
        <v>255</v>
      </c>
      <c r="B171" s="1" t="s">
        <v>181</v>
      </c>
      <c r="C171" s="1" t="s">
        <v>208</v>
      </c>
      <c r="D171" s="8" t="s">
        <v>200</v>
      </c>
      <c r="F171" s="8">
        <v>0.18863366987500399</v>
      </c>
      <c r="G171" s="8">
        <v>2.9719222963900799E-2</v>
      </c>
      <c r="H171" s="1">
        <v>0</v>
      </c>
      <c r="I171" s="8">
        <v>0.10972757314289799</v>
      </c>
      <c r="J171" s="8">
        <v>8.3718332824344197E-2</v>
      </c>
      <c r="K171" s="8">
        <v>1.7666294594382799E-2</v>
      </c>
      <c r="L171" s="8">
        <v>0.303954912143168</v>
      </c>
      <c r="M171" s="8">
        <v>5.9545400819191199E-2</v>
      </c>
      <c r="N171" s="8">
        <v>0.72747605520695102</v>
      </c>
      <c r="O171" s="8">
        <v>5.4349007738134096</v>
      </c>
      <c r="P171" s="8">
        <v>0.15556889472111399</v>
      </c>
      <c r="Q171" s="8">
        <v>0.72310075754765202</v>
      </c>
      <c r="R171" s="8">
        <v>0.16468972815792701</v>
      </c>
      <c r="S171" s="8">
        <v>1.9404350490951101</v>
      </c>
      <c r="T171" s="8">
        <v>0.301331006884971</v>
      </c>
      <c r="U171" s="5">
        <f t="shared" si="3"/>
        <v>4755000</v>
      </c>
      <c r="V171" s="8">
        <v>0.190137241335948</v>
      </c>
      <c r="Y171" s="8">
        <v>75332.317603629999</v>
      </c>
      <c r="Z171" s="8">
        <v>38.308024116460999</v>
      </c>
    </row>
    <row r="172" spans="1:26" s="5" customFormat="1" x14ac:dyDescent="0.2">
      <c r="A172" s="5" t="s">
        <v>255</v>
      </c>
      <c r="B172" s="1" t="s">
        <v>181</v>
      </c>
      <c r="C172" s="1" t="s">
        <v>208</v>
      </c>
      <c r="D172" s="8" t="s">
        <v>201</v>
      </c>
      <c r="F172" s="8">
        <v>0.16162407907006099</v>
      </c>
      <c r="G172" s="8">
        <v>4.5952682349091001E-2</v>
      </c>
      <c r="H172" s="1"/>
      <c r="I172" s="8">
        <v>0.15129136639011401</v>
      </c>
      <c r="J172" s="8">
        <v>6.39293939688685E-2</v>
      </c>
      <c r="K172" s="8">
        <v>1.6559523709732099E-2</v>
      </c>
      <c r="L172" s="8">
        <v>0.31817912452035302</v>
      </c>
      <c r="M172" s="8">
        <v>9.5570085123021398E-2</v>
      </c>
      <c r="N172" s="8">
        <v>0.93137911026835696</v>
      </c>
      <c r="O172" s="8">
        <v>6.8754499742382897</v>
      </c>
      <c r="P172" s="8">
        <v>0.19537789784951801</v>
      </c>
      <c r="Q172" s="8">
        <v>0.96802413623390304</v>
      </c>
      <c r="R172" s="8">
        <v>0.22280333534468399</v>
      </c>
      <c r="S172" s="8">
        <v>2.5347133585415298</v>
      </c>
      <c r="T172" s="8">
        <v>0.402292165565721</v>
      </c>
      <c r="U172" s="5">
        <f t="shared" si="3"/>
        <v>4755000</v>
      </c>
      <c r="V172" s="8">
        <v>0.36014570301061599</v>
      </c>
      <c r="Y172" s="8">
        <v>74709.332168508801</v>
      </c>
      <c r="Z172" s="8">
        <v>10.716938763950401</v>
      </c>
    </row>
    <row r="173" spans="1:26" s="5" customFormat="1" x14ac:dyDescent="0.2">
      <c r="A173" s="5" t="s">
        <v>255</v>
      </c>
      <c r="B173" s="1" t="s">
        <v>181</v>
      </c>
      <c r="C173" s="1" t="s">
        <v>208</v>
      </c>
      <c r="D173" s="8" t="s">
        <v>202</v>
      </c>
      <c r="F173" s="8">
        <v>0.188715833230061</v>
      </c>
      <c r="G173" s="8">
        <v>8.5090326856564605E-2</v>
      </c>
      <c r="H173" s="1">
        <v>0</v>
      </c>
      <c r="I173" s="8">
        <v>0.21765058787706901</v>
      </c>
      <c r="J173" s="8">
        <v>0.23673939371685501</v>
      </c>
      <c r="K173" s="8">
        <v>4.5218966628239897E-2</v>
      </c>
      <c r="L173" s="8">
        <v>0.44951010928658403</v>
      </c>
      <c r="M173" s="8">
        <v>0.117422079470093</v>
      </c>
      <c r="N173" s="8">
        <v>1.1886303763952</v>
      </c>
      <c r="O173" s="8">
        <v>10.6914066446384</v>
      </c>
      <c r="P173" s="8">
        <v>0.310362605771838</v>
      </c>
      <c r="Q173" s="8">
        <v>1.1974368194915099</v>
      </c>
      <c r="R173" s="8">
        <v>0.31732848739584402</v>
      </c>
      <c r="S173" s="8">
        <v>3.4592683042141701</v>
      </c>
      <c r="T173" s="8">
        <v>0.53570786423887895</v>
      </c>
      <c r="U173" s="5">
        <f t="shared" si="3"/>
        <v>4755000</v>
      </c>
      <c r="V173" s="8">
        <v>0.39671946756078902</v>
      </c>
      <c r="Y173" s="8">
        <v>76230.207051832898</v>
      </c>
      <c r="Z173" s="8">
        <v>79.266882445349907</v>
      </c>
    </row>
    <row r="174" spans="1:26" s="5" customFormat="1" x14ac:dyDescent="0.2">
      <c r="A174" s="5" t="s">
        <v>255</v>
      </c>
      <c r="B174" s="1" t="s">
        <v>181</v>
      </c>
      <c r="C174" s="1" t="s">
        <v>208</v>
      </c>
      <c r="D174" s="8" t="s">
        <v>203</v>
      </c>
      <c r="F174" s="8">
        <v>0.64416430514610301</v>
      </c>
      <c r="G174" s="8">
        <v>0.42881367001378301</v>
      </c>
      <c r="H174" s="1">
        <v>0.04</v>
      </c>
      <c r="I174" s="8">
        <v>0.50364751615284797</v>
      </c>
      <c r="J174" s="8">
        <v>0.170185947956904</v>
      </c>
      <c r="K174" s="8">
        <v>2.8802972478916201E-2</v>
      </c>
      <c r="L174" s="8">
        <v>0.345940156110631</v>
      </c>
      <c r="M174" s="8">
        <v>0.11102182855233</v>
      </c>
      <c r="N174" s="8">
        <v>1.0673349737665101</v>
      </c>
      <c r="O174" s="8">
        <v>8.4513375416705792</v>
      </c>
      <c r="P174" s="8">
        <v>0.26718243691284099</v>
      </c>
      <c r="Q174" s="8">
        <v>1.04953119800159</v>
      </c>
      <c r="R174" s="8">
        <v>0.289844171945292</v>
      </c>
      <c r="S174" s="8">
        <v>3.1637323082259798</v>
      </c>
      <c r="T174" s="8">
        <v>0.42032462919480401</v>
      </c>
      <c r="U174" s="5">
        <f t="shared" si="3"/>
        <v>4755000</v>
      </c>
      <c r="V174" s="8">
        <v>0.49490208799714802</v>
      </c>
      <c r="Y174" s="8">
        <v>74071.113357191396</v>
      </c>
      <c r="Z174" s="8">
        <v>33.135081091006697</v>
      </c>
    </row>
    <row r="175" spans="1:26" s="5" customFormat="1" x14ac:dyDescent="0.2">
      <c r="A175" s="5" t="s">
        <v>255</v>
      </c>
      <c r="B175" s="1" t="s">
        <v>181</v>
      </c>
      <c r="C175" s="1" t="s">
        <v>208</v>
      </c>
      <c r="D175" s="8" t="s">
        <v>204</v>
      </c>
      <c r="F175" s="8">
        <v>0.210340646870735</v>
      </c>
      <c r="G175" s="8">
        <v>3.7031487192008897E-2</v>
      </c>
      <c r="H175" s="1"/>
      <c r="I175" s="8">
        <v>0.22053035021711301</v>
      </c>
      <c r="J175" s="8">
        <v>0.14561630150450999</v>
      </c>
      <c r="K175" s="8">
        <v>2.2936363193021701E-2</v>
      </c>
      <c r="L175" s="8">
        <v>0.31363659783595699</v>
      </c>
      <c r="M175" s="8">
        <v>8.4241763761000496E-2</v>
      </c>
      <c r="N175" s="8">
        <v>0.91818039762318804</v>
      </c>
      <c r="O175" s="8">
        <v>8.0621735838853006</v>
      </c>
      <c r="P175" s="8">
        <v>0.24586351152002001</v>
      </c>
      <c r="Q175" s="8">
        <v>0.86937335197207799</v>
      </c>
      <c r="R175" s="8">
        <v>0.21653291816587</v>
      </c>
      <c r="S175" s="8">
        <v>2.74043620193292</v>
      </c>
      <c r="T175" s="8">
        <v>0.38075396309854498</v>
      </c>
      <c r="U175" s="5">
        <f t="shared" si="3"/>
        <v>4755000</v>
      </c>
      <c r="V175" s="8">
        <v>0.25885123502039997</v>
      </c>
      <c r="Y175" s="8">
        <v>78481.632951369698</v>
      </c>
      <c r="Z175" s="8">
        <v>-3.0485543426997102</v>
      </c>
    </row>
    <row r="176" spans="1:26" s="5" customFormat="1" x14ac:dyDescent="0.2">
      <c r="A176" s="5" t="s">
        <v>255</v>
      </c>
      <c r="B176" s="1" t="s">
        <v>181</v>
      </c>
      <c r="C176" s="1" t="s">
        <v>208</v>
      </c>
      <c r="D176" s="8" t="s">
        <v>205</v>
      </c>
      <c r="F176" s="8">
        <v>0.15222465563805401</v>
      </c>
      <c r="G176" s="8">
        <v>5.9899723637164497E-2</v>
      </c>
      <c r="H176" s="1">
        <v>0</v>
      </c>
      <c r="I176" s="8">
        <v>0.102941055108848</v>
      </c>
      <c r="J176" s="8">
        <v>7.3282821798866707E-2</v>
      </c>
      <c r="K176" s="8">
        <v>2.7556631258057001E-2</v>
      </c>
      <c r="L176" s="8">
        <v>0.24171180058325301</v>
      </c>
      <c r="M176" s="8">
        <v>7.2856719828629304E-2</v>
      </c>
      <c r="N176" s="8">
        <v>0.697867203245221</v>
      </c>
      <c r="O176" s="8">
        <v>5.9048432643072903</v>
      </c>
      <c r="P176" s="8">
        <v>0.175156104003242</v>
      </c>
      <c r="Q176" s="8">
        <v>0.75221894928622002</v>
      </c>
      <c r="R176" s="8">
        <v>0.17445661742553201</v>
      </c>
      <c r="S176" s="8">
        <v>2.1222603285338399</v>
      </c>
      <c r="T176" s="8">
        <v>0.30723267853592501</v>
      </c>
      <c r="U176" s="5">
        <f t="shared" si="3"/>
        <v>4755000</v>
      </c>
      <c r="V176" s="8">
        <v>0.45068033554922499</v>
      </c>
      <c r="Y176" s="8">
        <v>75521.235335952602</v>
      </c>
      <c r="Z176" s="8">
        <v>-0.36888580383110298</v>
      </c>
    </row>
    <row r="177" spans="1:22" s="5" customFormat="1" x14ac:dyDescent="0.2">
      <c r="A177" s="5" t="s">
        <v>255</v>
      </c>
      <c r="B177" s="9" t="s">
        <v>210</v>
      </c>
      <c r="C177" s="9" t="s">
        <v>211</v>
      </c>
      <c r="F177" s="9">
        <v>1771.32300384368</v>
      </c>
      <c r="G177" s="9">
        <v>4145.6897140913297</v>
      </c>
      <c r="H177" s="9">
        <v>517.368606779679</v>
      </c>
      <c r="I177" s="9">
        <v>1954.2978375544201</v>
      </c>
      <c r="J177" s="9">
        <v>345.33554595348301</v>
      </c>
      <c r="K177" s="9">
        <v>48.466197066577102</v>
      </c>
      <c r="L177" s="9">
        <v>358.23779661152997</v>
      </c>
      <c r="M177" s="9">
        <v>57.481643169078602</v>
      </c>
      <c r="N177" s="9">
        <v>388.07227920952198</v>
      </c>
      <c r="O177" s="9">
        <v>2696.8241819148702</v>
      </c>
      <c r="P177" s="9">
        <v>85.002742149957896</v>
      </c>
      <c r="Q177" s="9">
        <v>234.792350644815</v>
      </c>
      <c r="R177" s="9">
        <v>30.925196876520001</v>
      </c>
      <c r="S177" s="9">
        <v>174.41973636089401</v>
      </c>
      <c r="T177" s="9">
        <v>23.897345476266199</v>
      </c>
      <c r="U177" s="9">
        <v>373.04484417005898</v>
      </c>
      <c r="V177" s="9">
        <v>34.133466042895002</v>
      </c>
    </row>
    <row r="178" spans="1:22" s="5" customFormat="1" x14ac:dyDescent="0.2">
      <c r="A178" s="5" t="s">
        <v>255</v>
      </c>
      <c r="B178" s="9" t="s">
        <v>210</v>
      </c>
      <c r="C178" s="9" t="s">
        <v>212</v>
      </c>
      <c r="F178" s="9">
        <v>1.42624733642311E-2</v>
      </c>
      <c r="G178" s="9">
        <v>4.2586700321409002E-2</v>
      </c>
      <c r="H178" s="9">
        <v>1.00940168288461E-2</v>
      </c>
      <c r="I178" s="9">
        <v>3.4577865791832402E-6</v>
      </c>
      <c r="J178" s="9">
        <v>6.8848896667141697E-4</v>
      </c>
      <c r="K178" s="9">
        <v>1.9693637139231801E-3</v>
      </c>
      <c r="L178" s="9">
        <v>-3.8446425125249302E-3</v>
      </c>
      <c r="M178" s="9">
        <v>6.0149160359341302E-3</v>
      </c>
      <c r="N178" s="9">
        <v>-1.8118477106771701E-4</v>
      </c>
      <c r="O178" s="9">
        <v>-1.2439903395507299E-3</v>
      </c>
      <c r="P178" s="9">
        <v>4.2138629410605798E-3</v>
      </c>
      <c r="Q178" s="9">
        <v>2.1587917146038901E-2</v>
      </c>
      <c r="R178" s="9">
        <v>1.09519227832596E-4</v>
      </c>
      <c r="S178" s="9">
        <v>-2.8840318294426001E-3</v>
      </c>
      <c r="T178" s="9">
        <v>-5.0082167550787504E-4</v>
      </c>
      <c r="U178" s="9">
        <v>0.27071396629257399</v>
      </c>
      <c r="V178" s="9">
        <v>2.1198131535102201E-2</v>
      </c>
    </row>
    <row r="179" spans="1:22" s="5" customFormat="1" x14ac:dyDescent="0.2">
      <c r="A179" s="5" t="s">
        <v>255</v>
      </c>
      <c r="B179" s="9" t="s">
        <v>210</v>
      </c>
      <c r="C179" s="9" t="s">
        <v>213</v>
      </c>
      <c r="F179" s="9">
        <v>329.71746428020998</v>
      </c>
      <c r="G179" s="9">
        <v>768.124907010784</v>
      </c>
      <c r="H179" s="9">
        <v>92.322683329332506</v>
      </c>
      <c r="I179" s="9">
        <v>354.58627159841501</v>
      </c>
      <c r="J179" s="9">
        <v>58.8338258881748</v>
      </c>
      <c r="K179" s="9">
        <v>6.7783451347790997</v>
      </c>
      <c r="L179" s="9">
        <v>51.295768874935199</v>
      </c>
      <c r="M179" s="9">
        <v>6.6876448846475096</v>
      </c>
      <c r="N179" s="9">
        <v>33.4152538826715</v>
      </c>
      <c r="O179" s="9">
        <v>213.91320413796601</v>
      </c>
      <c r="P179" s="9">
        <v>6.3980722726218904</v>
      </c>
      <c r="Q179" s="9">
        <v>16.857869469289401</v>
      </c>
      <c r="R179" s="9">
        <v>2.7341675511908301</v>
      </c>
      <c r="S179" s="9">
        <v>12.4405464202543</v>
      </c>
      <c r="T179" s="9">
        <v>1.96688346114021</v>
      </c>
      <c r="U179" s="9">
        <v>93.821199751401906</v>
      </c>
      <c r="V179" s="9">
        <v>9.6785317316125994</v>
      </c>
    </row>
    <row r="180" spans="1:22" s="5" customFormat="1" x14ac:dyDescent="0.2">
      <c r="A180" s="5" t="s">
        <v>255</v>
      </c>
      <c r="B180" s="9" t="s">
        <v>210</v>
      </c>
      <c r="C180" s="9" t="s">
        <v>214</v>
      </c>
      <c r="F180" s="9">
        <v>1540.59810655296</v>
      </c>
      <c r="G180" s="9">
        <v>3383.7498974907799</v>
      </c>
      <c r="H180" s="9">
        <v>401.46486487299899</v>
      </c>
      <c r="I180" s="9">
        <v>1493.5734780396399</v>
      </c>
      <c r="J180" s="9">
        <v>245.91169568894699</v>
      </c>
      <c r="K180" s="9">
        <v>29.7695788539719</v>
      </c>
      <c r="L180" s="9">
        <v>163.78840969613699</v>
      </c>
      <c r="M180" s="9">
        <v>17.2329078313156</v>
      </c>
      <c r="N180" s="9">
        <v>82.194493628423004</v>
      </c>
      <c r="O180" s="9">
        <v>479.13115915915199</v>
      </c>
      <c r="P180" s="9">
        <v>13.9062253393174</v>
      </c>
      <c r="Q180" s="9">
        <v>39.1571783567124</v>
      </c>
      <c r="R180" s="9">
        <v>4.1319380370361696</v>
      </c>
      <c r="S180" s="9">
        <v>23.268509633762701</v>
      </c>
      <c r="T180" s="9">
        <v>3.1184890579781301</v>
      </c>
      <c r="U180" s="9">
        <v>208.66016148516999</v>
      </c>
      <c r="V180" s="9">
        <v>12.3120734982692</v>
      </c>
    </row>
    <row r="181" spans="1:22" s="5" customFormat="1" x14ac:dyDescent="0.2">
      <c r="A181" s="5" t="s">
        <v>255</v>
      </c>
      <c r="B181" s="9" t="s">
        <v>210</v>
      </c>
      <c r="C181" s="9" t="s">
        <v>215</v>
      </c>
      <c r="F181" s="9">
        <v>0.43172257780087703</v>
      </c>
      <c r="G181" s="9">
        <v>0.867719458350104</v>
      </c>
      <c r="H181" s="9">
        <v>8.2695550002306606E-2</v>
      </c>
      <c r="I181" s="9">
        <v>0.40878541527871398</v>
      </c>
      <c r="J181" s="9">
        <v>9.1667469556008699E-2</v>
      </c>
      <c r="K181" s="9">
        <v>-5.6194078655033398E-5</v>
      </c>
      <c r="L181" s="9">
        <v>1.4752842494272399E-2</v>
      </c>
      <c r="M181" s="9">
        <v>8.1811463481847001E-3</v>
      </c>
      <c r="N181" s="9">
        <v>6.54704529196274E-2</v>
      </c>
      <c r="O181" s="9">
        <v>0.12450051296933901</v>
      </c>
      <c r="P181" s="9">
        <v>3.3719440711948499E-3</v>
      </c>
      <c r="Q181" s="9">
        <v>1.1578028433880399E-2</v>
      </c>
      <c r="R181" s="9">
        <v>-6.5854011240939505E-5</v>
      </c>
      <c r="S181" s="9">
        <v>-1.2249408838587499E-4</v>
      </c>
      <c r="T181" s="9">
        <v>1.3368012376513299E-3</v>
      </c>
      <c r="U181" s="9">
        <v>1.7876324107588799</v>
      </c>
      <c r="V181" s="9">
        <v>3.8155231104603497E-2</v>
      </c>
    </row>
    <row r="182" spans="1:22" s="5" customFormat="1" x14ac:dyDescent="0.2">
      <c r="A182" s="5" t="s">
        <v>255</v>
      </c>
      <c r="B182" s="9" t="s">
        <v>210</v>
      </c>
      <c r="C182" s="9" t="s">
        <v>216</v>
      </c>
      <c r="F182" s="9">
        <v>318.25575576188697</v>
      </c>
      <c r="G182" s="9">
        <v>797.84772805672401</v>
      </c>
      <c r="H182" s="9">
        <v>86.819143397632899</v>
      </c>
      <c r="I182" s="9">
        <v>326.77521249971699</v>
      </c>
      <c r="J182" s="9">
        <v>54.7909458387984</v>
      </c>
      <c r="K182" s="9">
        <v>6.6642775673402799</v>
      </c>
      <c r="L182" s="9">
        <v>41.827287301260199</v>
      </c>
      <c r="M182" s="9">
        <v>4.1453523246090498</v>
      </c>
      <c r="N182" s="9">
        <v>20.4329721200045</v>
      </c>
      <c r="O182" s="9">
        <v>108.33798831537401</v>
      </c>
      <c r="P182" s="9">
        <v>3.2359842903506002</v>
      </c>
      <c r="Q182" s="9">
        <v>8.0665834849623597</v>
      </c>
      <c r="R182" s="9">
        <v>1.04429833869193</v>
      </c>
      <c r="S182" s="9">
        <v>6.1968534912934903</v>
      </c>
      <c r="T182" s="9">
        <v>0.57702513371362496</v>
      </c>
      <c r="U182" s="9">
        <v>49.959223133698401</v>
      </c>
      <c r="V182" s="9">
        <v>3.9392292035631602</v>
      </c>
    </row>
    <row r="183" spans="1:22" s="5" customFormat="1" x14ac:dyDescent="0.2">
      <c r="A183" s="5" t="s">
        <v>255</v>
      </c>
      <c r="B183" s="9" t="s">
        <v>210</v>
      </c>
      <c r="C183" s="9" t="s">
        <v>217</v>
      </c>
      <c r="F183" s="9">
        <v>1212.0556209521101</v>
      </c>
      <c r="G183" s="9">
        <v>2599.91465957425</v>
      </c>
      <c r="H183" s="9">
        <v>341.258501978315</v>
      </c>
      <c r="I183" s="9">
        <v>1190.34765878093</v>
      </c>
      <c r="J183" s="9">
        <v>210.06056458440199</v>
      </c>
      <c r="K183" s="9">
        <v>24.998618189939101</v>
      </c>
      <c r="L183" s="9">
        <v>167.62588676029</v>
      </c>
      <c r="M183" s="9">
        <v>18.396844099376398</v>
      </c>
      <c r="N183" s="9">
        <v>98.671311347179795</v>
      </c>
      <c r="O183" s="9">
        <v>529.62161895113502</v>
      </c>
      <c r="P183" s="9">
        <v>17.214514144592101</v>
      </c>
      <c r="Q183" s="9">
        <v>43.830035196442203</v>
      </c>
      <c r="R183" s="9">
        <v>5.92101727731895</v>
      </c>
      <c r="S183" s="9">
        <v>29.353599982691499</v>
      </c>
      <c r="T183" s="9">
        <v>3.82627031036448</v>
      </c>
      <c r="U183" s="9">
        <v>100.76360980827199</v>
      </c>
      <c r="V183" s="9">
        <v>13.904125828225</v>
      </c>
    </row>
    <row r="184" spans="1:22" s="5" customFormat="1" x14ac:dyDescent="0.2">
      <c r="A184" s="5" t="s">
        <v>255</v>
      </c>
      <c r="B184" s="9" t="s">
        <v>210</v>
      </c>
      <c r="C184" s="9" t="s">
        <v>218</v>
      </c>
      <c r="F184" s="9">
        <v>2885.7118974148598</v>
      </c>
      <c r="G184" s="9">
        <v>6562.7725279489496</v>
      </c>
      <c r="H184" s="9">
        <v>825.30007564878304</v>
      </c>
      <c r="I184" s="9">
        <v>3139.6479907268199</v>
      </c>
      <c r="J184" s="9">
        <v>520.23404383317097</v>
      </c>
      <c r="K184" s="9">
        <v>66.076081328992998</v>
      </c>
      <c r="L184" s="9">
        <v>424.08536943689802</v>
      </c>
      <c r="M184" s="9">
        <v>54.841419082261801</v>
      </c>
      <c r="N184" s="9">
        <v>320.951379134077</v>
      </c>
      <c r="O184" s="9">
        <v>1981.0504271468701</v>
      </c>
      <c r="P184" s="9">
        <v>57.266775949717101</v>
      </c>
      <c r="Q184" s="9">
        <v>154.844811596135</v>
      </c>
      <c r="R184" s="9">
        <v>18.665811550786501</v>
      </c>
      <c r="S184" s="9">
        <v>105.161598915044</v>
      </c>
      <c r="T184" s="9">
        <v>14.0920782867647</v>
      </c>
      <c r="U184" s="9">
        <v>371.99255599466397</v>
      </c>
      <c r="V184" s="9">
        <v>33.142340533013197</v>
      </c>
    </row>
    <row r="185" spans="1:22" s="5" customFormat="1" x14ac:dyDescent="0.2">
      <c r="A185" s="5" t="s">
        <v>255</v>
      </c>
      <c r="B185" s="9" t="s">
        <v>210</v>
      </c>
      <c r="C185" s="9" t="s">
        <v>219</v>
      </c>
      <c r="F185" s="9">
        <v>4455.11255388885</v>
      </c>
      <c r="G185" s="9">
        <v>9387.3734048201004</v>
      </c>
      <c r="H185" s="9">
        <v>1195.54986836842</v>
      </c>
      <c r="I185" s="9">
        <v>4476.6945469195598</v>
      </c>
      <c r="J185" s="9">
        <v>710.90399068878696</v>
      </c>
      <c r="K185" s="9">
        <v>82.514212278321196</v>
      </c>
      <c r="L185" s="9">
        <v>495.886662437903</v>
      </c>
      <c r="M185" s="9">
        <v>50.827308127143397</v>
      </c>
      <c r="N185" s="9">
        <v>229.73763437974199</v>
      </c>
      <c r="O185" s="9">
        <v>1079.45233151157</v>
      </c>
      <c r="P185" s="9">
        <v>36.726433930414998</v>
      </c>
      <c r="Q185" s="9">
        <v>87.7547706963216</v>
      </c>
      <c r="R185" s="9">
        <v>12.078592091944101</v>
      </c>
      <c r="S185" s="9">
        <v>50.289443690475601</v>
      </c>
      <c r="T185" s="9">
        <v>6.9949127482584998</v>
      </c>
      <c r="U185" s="9">
        <v>304.03389110692598</v>
      </c>
      <c r="V185" s="9">
        <v>25.735996198009602</v>
      </c>
    </row>
    <row r="186" spans="1:22" s="5" customFormat="1" x14ac:dyDescent="0.2">
      <c r="A186" s="5" t="s">
        <v>255</v>
      </c>
      <c r="B186" s="9" t="s">
        <v>210</v>
      </c>
      <c r="C186" s="9" t="s">
        <v>220</v>
      </c>
      <c r="F186" s="9">
        <v>3414.8564572956302</v>
      </c>
      <c r="G186" s="9">
        <v>7442.8303442880797</v>
      </c>
      <c r="H186" s="9">
        <v>901.78225166172194</v>
      </c>
      <c r="I186" s="9">
        <v>3271.1253853266999</v>
      </c>
      <c r="J186" s="9">
        <v>523.96821975560397</v>
      </c>
      <c r="K186" s="9">
        <v>60.543165999146296</v>
      </c>
      <c r="L186" s="9">
        <v>400.20016065573299</v>
      </c>
      <c r="M186" s="9">
        <v>48.204330940016199</v>
      </c>
      <c r="N186" s="9">
        <v>246.38510983863799</v>
      </c>
      <c r="O186" s="9">
        <v>1404.2595564734499</v>
      </c>
      <c r="P186" s="9">
        <v>45.495796359699298</v>
      </c>
      <c r="Q186" s="9">
        <v>120.689479590777</v>
      </c>
      <c r="R186" s="9">
        <v>14.8912937020275</v>
      </c>
      <c r="S186" s="9">
        <v>83.456899826693004</v>
      </c>
      <c r="T186" s="9">
        <v>11.0193696391265</v>
      </c>
      <c r="U186" s="9">
        <v>361.454973108226</v>
      </c>
      <c r="V186" s="9">
        <v>80.662409556703096</v>
      </c>
    </row>
    <row r="187" spans="1:22" s="5" customFormat="1" x14ac:dyDescent="0.2">
      <c r="A187" s="5" t="s">
        <v>255</v>
      </c>
      <c r="B187" s="9" t="s">
        <v>210</v>
      </c>
      <c r="C187" s="9" t="s">
        <v>221</v>
      </c>
      <c r="F187" s="9">
        <v>2289.6462181533402</v>
      </c>
      <c r="G187" s="9">
        <v>5077.9209036167003</v>
      </c>
      <c r="H187" s="9">
        <v>640.65631094327796</v>
      </c>
      <c r="I187" s="9">
        <v>2399.9237707787802</v>
      </c>
      <c r="J187" s="9">
        <v>390.41159520037701</v>
      </c>
      <c r="K187" s="9">
        <v>47.159991647902899</v>
      </c>
      <c r="L187" s="9">
        <v>288.49562818096598</v>
      </c>
      <c r="M187" s="9">
        <v>32.3013833051997</v>
      </c>
      <c r="N187" s="9">
        <v>167.879523255712</v>
      </c>
      <c r="O187" s="9">
        <v>937.00504850782704</v>
      </c>
      <c r="P187" s="9">
        <v>30.873432567682599</v>
      </c>
      <c r="Q187" s="9">
        <v>82.073108342054098</v>
      </c>
      <c r="R187" s="9">
        <v>9.8920814635309693</v>
      </c>
      <c r="S187" s="9">
        <v>54.755241908314197</v>
      </c>
      <c r="T187" s="9">
        <v>7.3858214528763799</v>
      </c>
      <c r="U187" s="9">
        <v>319.54985260693701</v>
      </c>
      <c r="V187" s="9">
        <v>17.1749314928059</v>
      </c>
    </row>
    <row r="188" spans="1:22" s="5" customFormat="1" x14ac:dyDescent="0.2">
      <c r="A188" s="5" t="s">
        <v>255</v>
      </c>
      <c r="B188" s="9" t="s">
        <v>210</v>
      </c>
      <c r="C188" s="9" t="s">
        <v>222</v>
      </c>
      <c r="F188" s="9">
        <v>4482.3264141434302</v>
      </c>
      <c r="G188" s="9">
        <v>9894.5338089417801</v>
      </c>
      <c r="H188" s="9">
        <v>1207.69929740316</v>
      </c>
      <c r="I188" s="9">
        <v>4712.9229061249298</v>
      </c>
      <c r="J188" s="9">
        <v>761.09143425147397</v>
      </c>
      <c r="K188" s="9">
        <v>94.534165456404693</v>
      </c>
      <c r="L188" s="9">
        <v>572.65752051739696</v>
      </c>
      <c r="M188" s="9">
        <v>64.128417214776206</v>
      </c>
      <c r="N188" s="9">
        <v>301.34729121407503</v>
      </c>
      <c r="O188" s="9">
        <v>1598.82618229796</v>
      </c>
      <c r="P188" s="9">
        <v>55.639457401677703</v>
      </c>
      <c r="Q188" s="9">
        <v>153.40843446756</v>
      </c>
      <c r="R188" s="9">
        <v>18.9516860271948</v>
      </c>
      <c r="S188" s="9">
        <v>101.342329886277</v>
      </c>
      <c r="T188" s="9">
        <v>13.390242201176299</v>
      </c>
      <c r="U188" s="9">
        <v>410.67897372289502</v>
      </c>
      <c r="V188" s="9">
        <v>153.84254153662201</v>
      </c>
    </row>
    <row r="189" spans="1:22" s="5" customFormat="1" x14ac:dyDescent="0.2">
      <c r="A189" s="5" t="s">
        <v>255</v>
      </c>
      <c r="B189" s="9" t="s">
        <v>210</v>
      </c>
      <c r="C189" s="9" t="s">
        <v>223</v>
      </c>
      <c r="F189" s="9">
        <v>1572.3996863469799</v>
      </c>
      <c r="G189" s="9">
        <v>3489.2318960502698</v>
      </c>
      <c r="H189" s="9">
        <v>436.40977938318201</v>
      </c>
      <c r="I189" s="9">
        <v>1663.1459094990901</v>
      </c>
      <c r="J189" s="9">
        <v>274.85853463803602</v>
      </c>
      <c r="K189" s="9">
        <v>34.656167472058897</v>
      </c>
      <c r="L189" s="9">
        <v>229.601572105076</v>
      </c>
      <c r="M189" s="9">
        <v>30.567560733544301</v>
      </c>
      <c r="N189" s="9">
        <v>179.061313490949</v>
      </c>
      <c r="O189" s="9">
        <v>983.47637835758997</v>
      </c>
      <c r="P189" s="9">
        <v>33.371065187860502</v>
      </c>
      <c r="Q189" s="9">
        <v>95.453979612285394</v>
      </c>
      <c r="R189" s="9">
        <v>11.4474204321595</v>
      </c>
      <c r="S189" s="9">
        <v>68.222223850280997</v>
      </c>
      <c r="T189" s="9">
        <v>8.4159284707465591</v>
      </c>
      <c r="U189" s="9">
        <v>302.71807113687402</v>
      </c>
      <c r="V189" s="9">
        <v>19.332334816910599</v>
      </c>
    </row>
    <row r="190" spans="1:22" s="5" customFormat="1" x14ac:dyDescent="0.2">
      <c r="A190" s="5" t="s">
        <v>255</v>
      </c>
      <c r="B190" s="9" t="s">
        <v>210</v>
      </c>
      <c r="C190" s="9" t="s">
        <v>224</v>
      </c>
      <c r="F190" s="9">
        <v>438.91933972107199</v>
      </c>
      <c r="G190" s="9">
        <v>1035.8540885560101</v>
      </c>
      <c r="H190" s="9">
        <v>118.007896475785</v>
      </c>
      <c r="I190" s="9">
        <v>449.33685807071799</v>
      </c>
      <c r="J190" s="9">
        <v>74.426813746577096</v>
      </c>
      <c r="K190" s="9">
        <v>9.6505277575142401</v>
      </c>
      <c r="L190" s="9">
        <v>65.881401143959096</v>
      </c>
      <c r="M190" s="9">
        <v>10.4743801255454</v>
      </c>
      <c r="N190" s="9">
        <v>55.510289463520103</v>
      </c>
      <c r="O190" s="9">
        <v>335.53116754906699</v>
      </c>
      <c r="P190" s="9">
        <v>10.576487982666199</v>
      </c>
      <c r="Q190" s="9">
        <v>25.178565983378899</v>
      </c>
      <c r="R190" s="9">
        <v>2.8327697152567102</v>
      </c>
      <c r="S190" s="9">
        <v>17.163591856613699</v>
      </c>
      <c r="T190" s="9">
        <v>2.25448858758166</v>
      </c>
      <c r="U190" s="9">
        <v>144.86088121096799</v>
      </c>
      <c r="V190" s="9">
        <v>3.61371345671561</v>
      </c>
    </row>
    <row r="191" spans="1:22" s="5" customFormat="1" x14ac:dyDescent="0.2">
      <c r="A191" s="5" t="s">
        <v>255</v>
      </c>
      <c r="B191" s="9" t="s">
        <v>210</v>
      </c>
      <c r="C191" s="9" t="s">
        <v>225</v>
      </c>
      <c r="F191" s="9">
        <v>3648.1919771796001</v>
      </c>
      <c r="G191" s="9">
        <v>8534.6240685327593</v>
      </c>
      <c r="H191" s="9">
        <v>1071.3789148322501</v>
      </c>
      <c r="I191" s="9">
        <v>4037.97038120242</v>
      </c>
      <c r="J191" s="9">
        <v>631.76079757361197</v>
      </c>
      <c r="K191" s="9">
        <v>82.325768594719193</v>
      </c>
      <c r="L191" s="9">
        <v>520.67478036705404</v>
      </c>
      <c r="M191" s="9">
        <v>61.2780445008774</v>
      </c>
      <c r="N191" s="9">
        <v>320.96739556366902</v>
      </c>
      <c r="O191" s="9">
        <v>2091.49263591716</v>
      </c>
      <c r="P191" s="9">
        <v>64.295911987042501</v>
      </c>
      <c r="Q191" s="9">
        <v>159.14411981588199</v>
      </c>
      <c r="R191" s="9">
        <v>20.633306714878699</v>
      </c>
      <c r="S191" s="9">
        <v>107.87050344467499</v>
      </c>
      <c r="T191" s="9">
        <v>16.175078183558298</v>
      </c>
      <c r="U191" s="9">
        <v>442.853123354275</v>
      </c>
      <c r="V191" s="9">
        <v>189.071179563778</v>
      </c>
    </row>
    <row r="192" spans="1:22" s="5" customFormat="1" x14ac:dyDescent="0.2">
      <c r="A192" s="5" t="s">
        <v>255</v>
      </c>
      <c r="B192" s="9" t="s">
        <v>210</v>
      </c>
      <c r="C192" s="9" t="s">
        <v>226</v>
      </c>
      <c r="F192" s="9">
        <v>11.1204568282766</v>
      </c>
      <c r="G192" s="9">
        <v>24.8463453934421</v>
      </c>
      <c r="H192" s="9">
        <v>2.9502752492742901</v>
      </c>
      <c r="I192" s="9">
        <v>9.6769163975258206</v>
      </c>
      <c r="J192" s="9">
        <v>1.9604312277345799</v>
      </c>
      <c r="K192" s="9">
        <v>0.31822823731758798</v>
      </c>
      <c r="L192" s="9">
        <v>2.32119283572198</v>
      </c>
      <c r="M192" s="9">
        <v>0.42132320809815199</v>
      </c>
      <c r="N192" s="9">
        <v>2.46597981604218</v>
      </c>
      <c r="O192" s="9">
        <v>9.7286372058363</v>
      </c>
      <c r="P192" s="9">
        <v>0.56115964743868096</v>
      </c>
      <c r="Q192" s="9">
        <v>1.6445363492082099</v>
      </c>
      <c r="R192" s="9">
        <v>0.20870513039503999</v>
      </c>
      <c r="S192" s="9">
        <v>1.5217593997252601</v>
      </c>
      <c r="T192" s="9">
        <v>0.233791436297276</v>
      </c>
      <c r="U192" s="9">
        <v>47.055940613813497</v>
      </c>
      <c r="V192" s="9">
        <v>0.64667912471348898</v>
      </c>
    </row>
    <row r="193" spans="1:22" s="5" customFormat="1" x14ac:dyDescent="0.2">
      <c r="A193" s="5" t="s">
        <v>255</v>
      </c>
      <c r="B193" s="9" t="s">
        <v>210</v>
      </c>
      <c r="C193" s="9" t="s">
        <v>227</v>
      </c>
      <c r="F193" s="9">
        <v>2.9701109916382902</v>
      </c>
      <c r="G193" s="9">
        <v>4.8084038709316204</v>
      </c>
      <c r="H193" s="9">
        <v>0.545933912840877</v>
      </c>
      <c r="I193" s="9">
        <v>1.5264862821138301</v>
      </c>
      <c r="J193" s="9">
        <v>0.29112293797133199</v>
      </c>
      <c r="K193" s="9">
        <v>4.6553970465576501E-2</v>
      </c>
      <c r="L193" s="9">
        <v>0.212488263985499</v>
      </c>
      <c r="M193" s="9">
        <v>4.64989831485281E-2</v>
      </c>
      <c r="N193" s="9">
        <v>0.23013652764092499</v>
      </c>
      <c r="O193" s="9">
        <v>0.70857379171641999</v>
      </c>
      <c r="P193" s="9">
        <v>3.6857226250023599E-2</v>
      </c>
      <c r="Q193" s="9">
        <v>0.17375556778166101</v>
      </c>
      <c r="R193" s="9">
        <v>2.0301855656923402E-2</v>
      </c>
      <c r="S193" s="9">
        <v>0.119053930260477</v>
      </c>
      <c r="T193" s="9">
        <v>2.7069000370432798E-2</v>
      </c>
      <c r="U193" s="9">
        <v>1.2838869077566299</v>
      </c>
      <c r="V193" s="9">
        <v>6.2410302170646602E-2</v>
      </c>
    </row>
    <row r="194" spans="1:22" s="5" customFormat="1" x14ac:dyDescent="0.2">
      <c r="A194" s="5" t="s">
        <v>255</v>
      </c>
      <c r="B194" s="9" t="s">
        <v>210</v>
      </c>
      <c r="C194" s="9" t="s">
        <v>228</v>
      </c>
      <c r="F194" s="9">
        <v>1989.0578014167299</v>
      </c>
      <c r="G194" s="9">
        <v>4964.2753195393398</v>
      </c>
      <c r="H194" s="9">
        <v>600.88571523301698</v>
      </c>
      <c r="I194" s="9">
        <v>2227.2345092823098</v>
      </c>
      <c r="J194" s="9">
        <v>403.36892935149302</v>
      </c>
      <c r="K194" s="9">
        <v>55.948131178217899</v>
      </c>
      <c r="L194" s="9">
        <v>422.92408958636901</v>
      </c>
      <c r="M194" s="9">
        <v>69.955848550430204</v>
      </c>
      <c r="N194" s="9">
        <v>509.04363008719002</v>
      </c>
      <c r="O194" s="9">
        <v>3121.3798532291999</v>
      </c>
      <c r="P194" s="9">
        <v>100.995546167695</v>
      </c>
      <c r="Q194" s="9">
        <v>294.39899286239802</v>
      </c>
      <c r="R194" s="9">
        <v>38.9010807983001</v>
      </c>
      <c r="S194" s="9">
        <v>206.55220104904899</v>
      </c>
      <c r="T194" s="9">
        <v>27.105185729812298</v>
      </c>
      <c r="U194" s="9">
        <v>352.78868353100802</v>
      </c>
      <c r="V194" s="9">
        <v>42.1037128110437</v>
      </c>
    </row>
    <row r="195" spans="1:22" s="5" customFormat="1" x14ac:dyDescent="0.2">
      <c r="A195" s="5" t="s">
        <v>255</v>
      </c>
      <c r="B195" s="9" t="s">
        <v>210</v>
      </c>
      <c r="C195" s="9" t="s">
        <v>229</v>
      </c>
      <c r="F195" s="9">
        <v>4.0499688298140004</v>
      </c>
      <c r="G195" s="9">
        <v>8.1294501880735606</v>
      </c>
      <c r="H195" s="9">
        <v>0.76820124627960396</v>
      </c>
      <c r="I195" s="9">
        <v>2.60142808352514</v>
      </c>
      <c r="J195" s="9">
        <v>0.47232925473975301</v>
      </c>
      <c r="K195" s="9">
        <v>0.11615794146653299</v>
      </c>
      <c r="L195" s="9">
        <v>0.63288273332284795</v>
      </c>
      <c r="M195" s="9">
        <v>0.122966238818254</v>
      </c>
      <c r="N195" s="9">
        <v>0.97019103540140506</v>
      </c>
      <c r="O195" s="9">
        <v>3.7150619121870601</v>
      </c>
      <c r="P195" s="9">
        <v>0.24924091951058999</v>
      </c>
      <c r="Q195" s="9">
        <v>0.94814682384424098</v>
      </c>
      <c r="R195" s="9">
        <v>0.176514589227177</v>
      </c>
      <c r="S195" s="9">
        <v>1.18924223776838</v>
      </c>
      <c r="T195" s="9">
        <v>0.16564051259523199</v>
      </c>
      <c r="U195" s="9">
        <v>8.6078241367327895</v>
      </c>
      <c r="V195" s="9">
        <v>7.1385967926813093E-2</v>
      </c>
    </row>
    <row r="196" spans="1:22" s="5" customFormat="1" x14ac:dyDescent="0.2">
      <c r="A196" s="5" t="s">
        <v>255</v>
      </c>
      <c r="B196" s="9" t="s">
        <v>210</v>
      </c>
      <c r="C196" s="9" t="s">
        <v>230</v>
      </c>
      <c r="F196" s="9">
        <v>997.05862530558295</v>
      </c>
      <c r="G196" s="9">
        <v>2347.4972882909301</v>
      </c>
      <c r="H196" s="9">
        <v>285.50923082934997</v>
      </c>
      <c r="I196" s="9">
        <v>1088.1610374872701</v>
      </c>
      <c r="J196" s="9">
        <v>188.93678795844701</v>
      </c>
      <c r="K196" s="9">
        <v>26.364075524533099</v>
      </c>
      <c r="L196" s="9">
        <v>173.87674602481499</v>
      </c>
      <c r="M196" s="9">
        <v>25.445143667646601</v>
      </c>
      <c r="N196" s="9">
        <v>137.61874525472001</v>
      </c>
      <c r="O196" s="9">
        <v>889.20440634222405</v>
      </c>
      <c r="P196" s="9">
        <v>26.150196042260699</v>
      </c>
      <c r="Q196" s="9">
        <v>83.576583189942696</v>
      </c>
      <c r="R196" s="9">
        <v>11.882026446734301</v>
      </c>
      <c r="S196" s="9">
        <v>54.949035073759198</v>
      </c>
      <c r="T196" s="9">
        <v>7.8176153940142301</v>
      </c>
      <c r="U196" s="9">
        <v>233.52989503384401</v>
      </c>
      <c r="V196" s="9">
        <v>16.7312838585555</v>
      </c>
    </row>
    <row r="197" spans="1:22" s="5" customFormat="1" x14ac:dyDescent="0.2">
      <c r="A197" s="5" t="s">
        <v>255</v>
      </c>
      <c r="B197" s="9" t="s">
        <v>210</v>
      </c>
      <c r="C197" s="9" t="s">
        <v>231</v>
      </c>
      <c r="F197" s="9">
        <v>1247.6223078652699</v>
      </c>
      <c r="G197" s="9">
        <v>3018.4718879265401</v>
      </c>
      <c r="H197" s="9">
        <v>367.22865324155401</v>
      </c>
      <c r="I197" s="9">
        <v>1485.5918046362799</v>
      </c>
      <c r="J197" s="9">
        <v>242.36046981723601</v>
      </c>
      <c r="K197" s="9">
        <v>31.0815576299686</v>
      </c>
      <c r="L197" s="9">
        <v>192.770704309899</v>
      </c>
      <c r="M197" s="9">
        <v>23.784329206394499</v>
      </c>
      <c r="N197" s="9">
        <v>131.76418052227601</v>
      </c>
      <c r="O197" s="9">
        <v>800.09169181078698</v>
      </c>
      <c r="P197" s="9">
        <v>26.965338129314201</v>
      </c>
      <c r="Q197" s="9">
        <v>73.187082426529102</v>
      </c>
      <c r="R197" s="9">
        <v>9.3189130955041808</v>
      </c>
      <c r="S197" s="9">
        <v>55.746693382973604</v>
      </c>
      <c r="T197" s="9">
        <v>6.6562685754478697</v>
      </c>
      <c r="U197" s="9">
        <v>324.88369585666999</v>
      </c>
      <c r="V197" s="9">
        <v>25.4061888678029</v>
      </c>
    </row>
    <row r="198" spans="1:22" s="5" customFormat="1" x14ac:dyDescent="0.2">
      <c r="A198" s="5" t="s">
        <v>255</v>
      </c>
      <c r="B198" s="9" t="s">
        <v>210</v>
      </c>
      <c r="C198" s="9" t="s">
        <v>232</v>
      </c>
      <c r="F198" s="9">
        <v>2408.1380400563698</v>
      </c>
      <c r="G198" s="9">
        <v>5528.7247254543399</v>
      </c>
      <c r="H198" s="9">
        <v>675.78747111087102</v>
      </c>
      <c r="I198" s="9">
        <v>2469.0663628973002</v>
      </c>
      <c r="J198" s="9">
        <v>454.28067272211899</v>
      </c>
      <c r="K198" s="9">
        <v>60.826457772593599</v>
      </c>
      <c r="L198" s="9">
        <v>440.456812483465</v>
      </c>
      <c r="M198" s="9">
        <v>57.908717950845499</v>
      </c>
      <c r="N198" s="9">
        <v>361.01275075053701</v>
      </c>
      <c r="O198" s="9">
        <v>2507.8000099769401</v>
      </c>
      <c r="P198" s="9">
        <v>75.619106149560807</v>
      </c>
      <c r="Q198" s="9">
        <v>208.17474283224499</v>
      </c>
      <c r="R198" s="9">
        <v>26.122382027597901</v>
      </c>
      <c r="S198" s="9">
        <v>152.06630096502099</v>
      </c>
      <c r="T198" s="9">
        <v>20.383804689050901</v>
      </c>
      <c r="U198" s="9">
        <v>377.32707116217301</v>
      </c>
      <c r="V198" s="9">
        <v>42.7909335581123</v>
      </c>
    </row>
    <row r="199" spans="1:22" s="5" customFormat="1" x14ac:dyDescent="0.2">
      <c r="A199" s="5" t="s">
        <v>255</v>
      </c>
      <c r="B199" s="9" t="s">
        <v>210</v>
      </c>
      <c r="C199" s="9" t="s">
        <v>233</v>
      </c>
      <c r="F199" s="9">
        <v>2070.87662948465</v>
      </c>
      <c r="G199" s="9">
        <v>4887.81730524861</v>
      </c>
      <c r="H199" s="9">
        <v>609.58350925244304</v>
      </c>
      <c r="I199" s="9">
        <v>2411.0289462644</v>
      </c>
      <c r="J199" s="9">
        <v>440.50586842788601</v>
      </c>
      <c r="K199" s="9">
        <v>68.166929871614798</v>
      </c>
      <c r="L199" s="9">
        <v>482.51672835295602</v>
      </c>
      <c r="M199" s="9">
        <v>79.199013505076394</v>
      </c>
      <c r="N199" s="9">
        <v>517.41824725636297</v>
      </c>
      <c r="O199" s="9">
        <v>3327.7347867008498</v>
      </c>
      <c r="P199" s="9">
        <v>106.41759221306999</v>
      </c>
      <c r="Q199" s="9">
        <v>298.04642154788303</v>
      </c>
      <c r="R199" s="9">
        <v>37.846590785798597</v>
      </c>
      <c r="S199" s="9">
        <v>219.96593492214799</v>
      </c>
      <c r="T199" s="9">
        <v>30.397709116977101</v>
      </c>
      <c r="U199" s="9">
        <v>436.75573271980198</v>
      </c>
      <c r="V199" s="9">
        <v>44.821740490537699</v>
      </c>
    </row>
    <row r="200" spans="1:22" s="5" customFormat="1" x14ac:dyDescent="0.2">
      <c r="A200" s="5" t="s">
        <v>255</v>
      </c>
      <c r="B200" s="9" t="s">
        <v>210</v>
      </c>
      <c r="C200" s="9" t="s">
        <v>234</v>
      </c>
      <c r="F200" s="9">
        <v>608.21971063198896</v>
      </c>
      <c r="G200" s="9">
        <v>1450.7605649070499</v>
      </c>
      <c r="H200" s="9">
        <v>171.710933058682</v>
      </c>
      <c r="I200" s="9">
        <v>642.46657424839805</v>
      </c>
      <c r="J200" s="9">
        <v>105.97278300921499</v>
      </c>
      <c r="K200" s="9">
        <v>13.3300361747654</v>
      </c>
      <c r="L200" s="9">
        <v>83.775754699879499</v>
      </c>
      <c r="M200" s="9">
        <v>10.3542922689701</v>
      </c>
      <c r="N200" s="9">
        <v>57.763814470938797</v>
      </c>
      <c r="O200" s="9">
        <v>333.48564863648897</v>
      </c>
      <c r="P200" s="9">
        <v>10.2180591712797</v>
      </c>
      <c r="Q200" s="9">
        <v>30.7559398438503</v>
      </c>
      <c r="R200" s="9">
        <v>4.1706935046003704</v>
      </c>
      <c r="S200" s="9">
        <v>23.955352986664501</v>
      </c>
      <c r="T200" s="9">
        <v>3.4300497050252399</v>
      </c>
      <c r="U200" s="9">
        <v>158.341099384188</v>
      </c>
      <c r="V200" s="9">
        <v>7.5353216581107398</v>
      </c>
    </row>
    <row r="201" spans="1:22" s="5" customFormat="1" x14ac:dyDescent="0.2">
      <c r="A201" s="5" t="s">
        <v>255</v>
      </c>
      <c r="B201" s="9" t="s">
        <v>210</v>
      </c>
      <c r="C201" s="9" t="s">
        <v>235</v>
      </c>
      <c r="F201" s="9">
        <v>1886.1644201726101</v>
      </c>
      <c r="G201" s="9">
        <v>4122.0053039386103</v>
      </c>
      <c r="H201" s="9">
        <v>475.20664288646998</v>
      </c>
      <c r="I201" s="9">
        <v>2035.16877796065</v>
      </c>
      <c r="J201" s="9">
        <v>329.905006754368</v>
      </c>
      <c r="K201" s="9">
        <v>38.900503563032203</v>
      </c>
      <c r="L201" s="9">
        <v>222.733798108152</v>
      </c>
      <c r="M201" s="9">
        <v>20.9852199505562</v>
      </c>
      <c r="N201" s="9">
        <v>80.370988304608403</v>
      </c>
      <c r="O201" s="9">
        <v>306.22053220663503</v>
      </c>
      <c r="P201" s="9">
        <v>11.9757802895033</v>
      </c>
      <c r="Q201" s="9">
        <v>24.346772958209801</v>
      </c>
      <c r="R201" s="9">
        <v>2.3277909306543099</v>
      </c>
      <c r="S201" s="9">
        <v>14.041591417022</v>
      </c>
      <c r="T201" s="9">
        <v>1.54697407505874</v>
      </c>
      <c r="U201" s="9">
        <v>359.09620364404401</v>
      </c>
      <c r="V201" s="9">
        <v>23.883136004685099</v>
      </c>
    </row>
    <row r="202" spans="1:22" s="5" customFormat="1" x14ac:dyDescent="0.2">
      <c r="A202" s="5" t="s">
        <v>255</v>
      </c>
      <c r="B202" s="9" t="s">
        <v>210</v>
      </c>
      <c r="C202" s="9" t="s">
        <v>236</v>
      </c>
      <c r="F202" s="9">
        <v>642.36600750843797</v>
      </c>
      <c r="G202" s="9">
        <v>1502.43456569973</v>
      </c>
      <c r="H202" s="9">
        <v>179.28726576093101</v>
      </c>
      <c r="I202" s="9">
        <v>615.03110978718701</v>
      </c>
      <c r="J202" s="9">
        <v>141.03204437829501</v>
      </c>
      <c r="K202" s="9">
        <v>22.356189403099702</v>
      </c>
      <c r="L202" s="9">
        <v>189.58618630345401</v>
      </c>
      <c r="M202" s="9">
        <v>33.718875431551503</v>
      </c>
      <c r="N202" s="9">
        <v>243.15472889970499</v>
      </c>
      <c r="O202" s="9">
        <v>1585.42488616367</v>
      </c>
      <c r="P202" s="9">
        <v>51.196386953510903</v>
      </c>
      <c r="Q202" s="9">
        <v>146.01469906527501</v>
      </c>
      <c r="R202" s="9">
        <v>18.2989167071478</v>
      </c>
      <c r="S202" s="9">
        <v>104.127842549268</v>
      </c>
      <c r="T202" s="9">
        <v>12.8333970899821</v>
      </c>
      <c r="U202" s="9">
        <v>321.89154872856602</v>
      </c>
      <c r="V202" s="9">
        <v>23.2688314343652</v>
      </c>
    </row>
    <row r="203" spans="1:22" s="5" customFormat="1" x14ac:dyDescent="0.2">
      <c r="A203" s="5" t="s">
        <v>255</v>
      </c>
      <c r="B203" s="9" t="s">
        <v>210</v>
      </c>
      <c r="C203" s="9" t="s">
        <v>237</v>
      </c>
      <c r="F203" s="9">
        <v>15.373874665371099</v>
      </c>
      <c r="G203" s="9">
        <v>37.600993824056303</v>
      </c>
      <c r="H203" s="9">
        <v>4.4209155283230199</v>
      </c>
      <c r="I203" s="9">
        <v>16.6636643379038</v>
      </c>
      <c r="J203" s="9">
        <v>3.0213607051501401</v>
      </c>
      <c r="K203" s="9">
        <v>0.40631945409409398</v>
      </c>
      <c r="L203" s="9">
        <v>2.8106948780640399</v>
      </c>
      <c r="M203" s="9">
        <v>0.41653253576138499</v>
      </c>
      <c r="N203" s="9">
        <v>2.6963635422348902</v>
      </c>
      <c r="O203" s="9">
        <v>20.751326832945001</v>
      </c>
      <c r="P203" s="9">
        <v>0.54637470972475799</v>
      </c>
      <c r="Q203" s="9">
        <v>1.91390912458797</v>
      </c>
      <c r="R203" s="9">
        <v>0.35757733802888197</v>
      </c>
      <c r="S203" s="9">
        <v>1.56693364022758</v>
      </c>
      <c r="T203" s="9">
        <v>0.17446598581490599</v>
      </c>
      <c r="U203" s="9">
        <v>62.667248967653798</v>
      </c>
      <c r="V203" s="9">
        <v>1.18488855693867</v>
      </c>
    </row>
    <row r="204" spans="1:22" s="5" customFormat="1" x14ac:dyDescent="0.2">
      <c r="A204" s="5" t="s">
        <v>255</v>
      </c>
      <c r="B204" s="9" t="s">
        <v>210</v>
      </c>
      <c r="C204" s="9" t="s">
        <v>238</v>
      </c>
      <c r="F204" s="9">
        <v>223.70699961759499</v>
      </c>
      <c r="G204" s="9">
        <v>525.16670541727206</v>
      </c>
      <c r="H204" s="9">
        <v>60.565498357976999</v>
      </c>
      <c r="I204" s="9">
        <v>238.77020228977099</v>
      </c>
      <c r="J204" s="9">
        <v>39.822494324670501</v>
      </c>
      <c r="K204" s="9">
        <v>4.9164225275684101</v>
      </c>
      <c r="L204" s="9">
        <v>30.376671708380002</v>
      </c>
      <c r="M204" s="9">
        <v>3.39283873648762</v>
      </c>
      <c r="N204" s="9">
        <v>18.458400303890102</v>
      </c>
      <c r="O204" s="9">
        <v>89.971878966398506</v>
      </c>
      <c r="P204" s="9">
        <v>2.7030926673411</v>
      </c>
      <c r="Q204" s="9">
        <v>7.3718335920393496</v>
      </c>
      <c r="R204" s="9">
        <v>0.79565966259158805</v>
      </c>
      <c r="S204" s="9">
        <v>5.4784958056198203</v>
      </c>
      <c r="T204" s="9">
        <v>0.66436378592373002</v>
      </c>
      <c r="U204" s="9">
        <v>144.27592395267499</v>
      </c>
      <c r="V204" s="9">
        <v>7.7911766175127299</v>
      </c>
    </row>
    <row r="205" spans="1:22" s="5" customFormat="1" x14ac:dyDescent="0.2">
      <c r="A205" s="5" t="s">
        <v>255</v>
      </c>
      <c r="B205" s="9" t="s">
        <v>210</v>
      </c>
      <c r="C205" s="9" t="s">
        <v>239</v>
      </c>
      <c r="F205" s="9">
        <v>1558.1640219689</v>
      </c>
      <c r="G205" s="9">
        <v>3530.3246642771901</v>
      </c>
      <c r="H205" s="9">
        <v>432.36340363762298</v>
      </c>
      <c r="I205" s="9">
        <v>1617.28832851318</v>
      </c>
      <c r="J205" s="9">
        <v>270.387812346825</v>
      </c>
      <c r="K205" s="9">
        <v>35.723120598124602</v>
      </c>
      <c r="L205" s="9">
        <v>221.38463113737299</v>
      </c>
      <c r="M205" s="9">
        <v>26.5795012729726</v>
      </c>
      <c r="N205" s="9">
        <v>148.393483998043</v>
      </c>
      <c r="O205" s="9">
        <v>809.00033804110205</v>
      </c>
      <c r="P205" s="9">
        <v>26.8584112833414</v>
      </c>
      <c r="Q205" s="9">
        <v>73.595260985044902</v>
      </c>
      <c r="R205" s="9">
        <v>8.6384369312395499</v>
      </c>
      <c r="S205" s="9">
        <v>48.781353745995602</v>
      </c>
      <c r="T205" s="9">
        <v>6.5958532522127102</v>
      </c>
      <c r="U205" s="9">
        <v>243.315617026876</v>
      </c>
      <c r="V205" s="9">
        <v>39.151144635826398</v>
      </c>
    </row>
    <row r="206" spans="1:22" s="5" customFormat="1" x14ac:dyDescent="0.2">
      <c r="A206" s="5" t="s">
        <v>255</v>
      </c>
      <c r="B206" s="9" t="s">
        <v>210</v>
      </c>
      <c r="C206" s="9" t="s">
        <v>240</v>
      </c>
      <c r="F206" s="9">
        <v>642.63263885572599</v>
      </c>
      <c r="G206" s="9">
        <v>1501.2993692361899</v>
      </c>
      <c r="H206" s="9">
        <v>189.694103421694</v>
      </c>
      <c r="I206" s="9">
        <v>692.91721343075596</v>
      </c>
      <c r="J206" s="9">
        <v>121.04967099407899</v>
      </c>
      <c r="K206" s="9">
        <v>14.5277917357436</v>
      </c>
      <c r="L206" s="9">
        <v>92.289705627346905</v>
      </c>
      <c r="M206" s="9">
        <v>12.452827664270799</v>
      </c>
      <c r="N206" s="9">
        <v>78.448478754876803</v>
      </c>
      <c r="O206" s="9">
        <v>486.54744986750501</v>
      </c>
      <c r="P206" s="9">
        <v>18.089025255767599</v>
      </c>
      <c r="Q206" s="9">
        <v>44.635989389360702</v>
      </c>
      <c r="R206" s="9">
        <v>5.6131265009578701</v>
      </c>
      <c r="S206" s="9">
        <v>32.949851780619298</v>
      </c>
      <c r="T206" s="9">
        <v>4.1723971543383298</v>
      </c>
      <c r="U206" s="9">
        <v>255.51991292201299</v>
      </c>
      <c r="V206" s="9">
        <v>20.6689894756556</v>
      </c>
    </row>
    <row r="207" spans="1:22" s="5" customFormat="1" x14ac:dyDescent="0.2">
      <c r="A207" s="5" t="s">
        <v>255</v>
      </c>
      <c r="B207" s="9" t="s">
        <v>210</v>
      </c>
      <c r="C207" s="9" t="s">
        <v>241</v>
      </c>
      <c r="F207" s="9">
        <v>368.65998297773399</v>
      </c>
      <c r="G207" s="9">
        <v>895.840607476527</v>
      </c>
      <c r="H207" s="9">
        <v>101.661495020256</v>
      </c>
      <c r="I207" s="9">
        <v>398.03340963929099</v>
      </c>
      <c r="J207" s="9">
        <v>63.616096477087403</v>
      </c>
      <c r="K207" s="9">
        <v>7.9579602597024</v>
      </c>
      <c r="L207" s="9">
        <v>51.565444029263901</v>
      </c>
      <c r="M207" s="9">
        <v>5.8725185556153603</v>
      </c>
      <c r="N207" s="9">
        <v>34.713398124433098</v>
      </c>
      <c r="O207" s="9">
        <v>181.496130223987</v>
      </c>
      <c r="P207" s="9">
        <v>6.5627756157972401</v>
      </c>
      <c r="Q207" s="9">
        <v>15.3032665950028</v>
      </c>
      <c r="R207" s="9">
        <v>1.8242704851898199</v>
      </c>
      <c r="S207" s="9">
        <v>11.185806280562501</v>
      </c>
      <c r="T207" s="9">
        <v>1.4619797539899899</v>
      </c>
      <c r="U207" s="9">
        <v>116.308717478817</v>
      </c>
      <c r="V207" s="9">
        <v>12.2287825290206</v>
      </c>
    </row>
    <row r="208" spans="1:22" s="5" customFormat="1" x14ac:dyDescent="0.2">
      <c r="A208" s="5" t="s">
        <v>255</v>
      </c>
      <c r="B208" s="9" t="s">
        <v>210</v>
      </c>
      <c r="C208" s="9" t="s">
        <v>242</v>
      </c>
      <c r="F208" s="9">
        <v>2143.2763489192998</v>
      </c>
      <c r="G208" s="9">
        <v>4837.8144696155196</v>
      </c>
      <c r="H208" s="9">
        <v>610.28425974573202</v>
      </c>
      <c r="I208" s="9">
        <v>2280.7411044176401</v>
      </c>
      <c r="J208" s="9">
        <v>383.70035281059</v>
      </c>
      <c r="K208" s="9">
        <v>46.2248216173437</v>
      </c>
      <c r="L208" s="9">
        <v>281.02914298593703</v>
      </c>
      <c r="M208" s="9">
        <v>33.619919979728799</v>
      </c>
      <c r="N208" s="9">
        <v>175.09432254631</v>
      </c>
      <c r="O208" s="9">
        <v>1029.6223347047201</v>
      </c>
      <c r="P208" s="9">
        <v>32.277192608143501</v>
      </c>
      <c r="Q208" s="9">
        <v>93.184833651619797</v>
      </c>
      <c r="R208" s="9">
        <v>10.0937569114265</v>
      </c>
      <c r="S208" s="9">
        <v>60.957118106561403</v>
      </c>
      <c r="T208" s="9">
        <v>7.6094140806648998</v>
      </c>
      <c r="U208" s="9">
        <v>363.27688015278602</v>
      </c>
      <c r="V208" s="9">
        <v>65.047580686622894</v>
      </c>
    </row>
    <row r="209" spans="1:22" s="5" customFormat="1" x14ac:dyDescent="0.2">
      <c r="A209" s="5" t="s">
        <v>255</v>
      </c>
      <c r="B209" s="9" t="s">
        <v>210</v>
      </c>
      <c r="C209" s="9" t="s">
        <v>243</v>
      </c>
      <c r="F209" s="9">
        <v>8.4575942979676105E-2</v>
      </c>
      <c r="G209" s="9">
        <v>0.486898866032486</v>
      </c>
      <c r="H209" s="9">
        <v>6.3342846899388197E-2</v>
      </c>
      <c r="I209" s="9">
        <v>0.18787735527803501</v>
      </c>
      <c r="J209" s="9">
        <v>8.9461240968363304E-2</v>
      </c>
      <c r="K209" s="9">
        <v>-1.22693355318153E-3</v>
      </c>
      <c r="L209" s="9">
        <v>7.4113796860025102E-2</v>
      </c>
      <c r="M209" s="9">
        <v>-2.0670307543965798E-6</v>
      </c>
      <c r="N209" s="9">
        <v>3.8038352399159499E-4</v>
      </c>
      <c r="O209" s="9">
        <v>1.8282954445429599E-3</v>
      </c>
      <c r="P209" s="9">
        <v>-3.1676116848305499E-7</v>
      </c>
      <c r="Q209" s="9">
        <v>3.70368837186732E-3</v>
      </c>
      <c r="R209" s="9">
        <v>1.73581413746212E-3</v>
      </c>
      <c r="S209" s="9">
        <v>-7.1240844524745304E-4</v>
      </c>
      <c r="T209" s="9">
        <v>-1.0112146240823601E-3</v>
      </c>
      <c r="U209" s="9">
        <v>0.80671643151452999</v>
      </c>
      <c r="V209" s="9">
        <v>0.126536542855094</v>
      </c>
    </row>
    <row r="210" spans="1:22" s="5" customFormat="1" x14ac:dyDescent="0.2">
      <c r="A210" s="5" t="s">
        <v>255</v>
      </c>
      <c r="B210" s="9" t="s">
        <v>210</v>
      </c>
      <c r="C210" s="9" t="s">
        <v>244</v>
      </c>
      <c r="F210" s="9">
        <v>696.32646345395301</v>
      </c>
      <c r="G210" s="9">
        <v>1652.49270629241</v>
      </c>
      <c r="H210" s="9">
        <v>198.504787937027</v>
      </c>
      <c r="I210" s="9">
        <v>743.84684290124801</v>
      </c>
      <c r="J210" s="9">
        <v>119.92683582116101</v>
      </c>
      <c r="K210" s="9">
        <v>14.9256018815601</v>
      </c>
      <c r="L210" s="9">
        <v>103.93449147064401</v>
      </c>
      <c r="M210" s="9">
        <v>12.6740092568826</v>
      </c>
      <c r="N210" s="9">
        <v>73.689260483223094</v>
      </c>
      <c r="O210" s="9">
        <v>436.71434695013801</v>
      </c>
      <c r="P210" s="9">
        <v>14.062203593042399</v>
      </c>
      <c r="Q210" s="9">
        <v>40.914619242310003</v>
      </c>
      <c r="R210" s="9">
        <v>4.97691578905438</v>
      </c>
      <c r="S210" s="9">
        <v>27.102210580662199</v>
      </c>
      <c r="T210" s="9">
        <v>3.61836632178774</v>
      </c>
      <c r="U210" s="9">
        <v>221.33380205349999</v>
      </c>
      <c r="V210" s="9">
        <v>17.974860672772</v>
      </c>
    </row>
    <row r="211" spans="1:22" s="5" customFormat="1" x14ac:dyDescent="0.2">
      <c r="A211" s="5" t="s">
        <v>255</v>
      </c>
      <c r="B211" s="9" t="s">
        <v>210</v>
      </c>
      <c r="C211" s="9" t="s">
        <v>245</v>
      </c>
      <c r="F211" s="9">
        <v>2138.7567160462099</v>
      </c>
      <c r="G211" s="9">
        <v>4952.7035078216404</v>
      </c>
      <c r="H211" s="9">
        <v>616.74127729163104</v>
      </c>
      <c r="I211" s="9">
        <v>2334.4854349628499</v>
      </c>
      <c r="J211" s="9">
        <v>386.42106972450102</v>
      </c>
      <c r="K211" s="9">
        <v>44.401058818068698</v>
      </c>
      <c r="L211" s="9">
        <v>286.25708322800699</v>
      </c>
      <c r="M211" s="9">
        <v>40.3810001349134</v>
      </c>
      <c r="N211" s="9">
        <v>239.116957809967</v>
      </c>
      <c r="O211" s="9">
        <v>1512.7592136621199</v>
      </c>
      <c r="P211" s="9">
        <v>48.057533839954203</v>
      </c>
      <c r="Q211" s="9">
        <v>138.04665977097201</v>
      </c>
      <c r="R211" s="9">
        <v>16.1213578498188</v>
      </c>
      <c r="S211" s="9">
        <v>93.923399853760898</v>
      </c>
      <c r="T211" s="9">
        <v>13.763197780158899</v>
      </c>
      <c r="U211" s="9">
        <v>327.71342479108898</v>
      </c>
      <c r="V211" s="9">
        <v>73.680612600926693</v>
      </c>
    </row>
    <row r="212" spans="1:22" s="5" customFormat="1" x14ac:dyDescent="0.2">
      <c r="A212" s="5" t="s">
        <v>255</v>
      </c>
      <c r="B212" s="9" t="s">
        <v>210</v>
      </c>
      <c r="C212" s="9" t="s">
        <v>246</v>
      </c>
      <c r="F212" s="9">
        <v>746.45934628156203</v>
      </c>
      <c r="G212" s="9">
        <v>1753.9006758125699</v>
      </c>
      <c r="H212" s="9">
        <v>209.74789016919101</v>
      </c>
      <c r="I212" s="9">
        <v>794.53403094347004</v>
      </c>
      <c r="J212" s="9">
        <v>131.07589148981501</v>
      </c>
      <c r="K212" s="9">
        <v>16.936076805446199</v>
      </c>
      <c r="L212" s="9">
        <v>105.12549783825401</v>
      </c>
      <c r="M212" s="9">
        <v>13.5080709050069</v>
      </c>
      <c r="N212" s="9">
        <v>76.905487045051999</v>
      </c>
      <c r="O212" s="9">
        <v>452.45015176418201</v>
      </c>
      <c r="P212" s="9">
        <v>15.032314817875401</v>
      </c>
      <c r="Q212" s="9">
        <v>44.704253103350297</v>
      </c>
      <c r="R212" s="9">
        <v>5.0421922665542702</v>
      </c>
      <c r="S212" s="9">
        <v>28.198517675655701</v>
      </c>
      <c r="T212" s="9">
        <v>3.91210730738909</v>
      </c>
      <c r="U212" s="9">
        <v>133.65095898474499</v>
      </c>
      <c r="V212" s="9">
        <v>14.7629544535707</v>
      </c>
    </row>
    <row r="213" spans="1:22" s="5" customFormat="1" x14ac:dyDescent="0.2">
      <c r="A213" s="5" t="s">
        <v>255</v>
      </c>
      <c r="B213" s="9" t="s">
        <v>210</v>
      </c>
      <c r="C213" s="9" t="s">
        <v>247</v>
      </c>
      <c r="F213" s="9">
        <v>928.80515596256998</v>
      </c>
      <c r="G213" s="9">
        <v>2288.7752617708302</v>
      </c>
      <c r="H213" s="9">
        <v>271.535024319397</v>
      </c>
      <c r="I213" s="9">
        <v>1008.8499848930001</v>
      </c>
      <c r="J213" s="9">
        <v>160.81731392870199</v>
      </c>
      <c r="K213" s="9">
        <v>20.536703503047899</v>
      </c>
      <c r="L213" s="9">
        <v>125.194340869892</v>
      </c>
      <c r="M213" s="9">
        <v>15.2298765263841</v>
      </c>
      <c r="N213" s="9">
        <v>88.213827463059005</v>
      </c>
      <c r="O213" s="9">
        <v>493.41362761390701</v>
      </c>
      <c r="P213" s="9">
        <v>16.130375851886701</v>
      </c>
      <c r="Q213" s="9">
        <v>42.422327020519901</v>
      </c>
      <c r="R213" s="9">
        <v>5.3715283634238098</v>
      </c>
      <c r="S213" s="9">
        <v>29.4211456163039</v>
      </c>
      <c r="T213" s="9">
        <v>4.1711198784231902</v>
      </c>
      <c r="U213" s="9">
        <v>225.61496211094899</v>
      </c>
      <c r="V213" s="9">
        <v>20.438405251976999</v>
      </c>
    </row>
    <row r="214" spans="1:22" s="5" customFormat="1" x14ac:dyDescent="0.2">
      <c r="A214" s="5" t="s">
        <v>255</v>
      </c>
      <c r="B214" s="9" t="s">
        <v>210</v>
      </c>
      <c r="C214" s="9" t="s">
        <v>248</v>
      </c>
      <c r="F214" s="9">
        <v>1952.78030618809</v>
      </c>
      <c r="G214" s="9">
        <v>4303.3629879475602</v>
      </c>
      <c r="H214" s="9">
        <v>541.58909847965401</v>
      </c>
      <c r="I214" s="9">
        <v>2067.9301567253501</v>
      </c>
      <c r="J214" s="9">
        <v>336.44856351758102</v>
      </c>
      <c r="K214" s="9">
        <v>42.433139147654302</v>
      </c>
      <c r="L214" s="9">
        <v>279.48535254781399</v>
      </c>
      <c r="M214" s="9">
        <v>36.047695120206299</v>
      </c>
      <c r="N214" s="9">
        <v>206.07912035102299</v>
      </c>
      <c r="O214" s="9">
        <v>1291.20328975956</v>
      </c>
      <c r="P214" s="9">
        <v>42.113809450969697</v>
      </c>
      <c r="Q214" s="9">
        <v>116.848458234977</v>
      </c>
      <c r="R214" s="9">
        <v>14.3182575502821</v>
      </c>
      <c r="S214" s="9">
        <v>79.518992744789998</v>
      </c>
      <c r="T214" s="9">
        <v>10.605847216509799</v>
      </c>
      <c r="U214" s="9">
        <v>290.55574775976902</v>
      </c>
      <c r="V214" s="9">
        <v>34.941648434994498</v>
      </c>
    </row>
    <row r="215" spans="1:22" s="5" customFormat="1" x14ac:dyDescent="0.2">
      <c r="A215" s="5" t="s">
        <v>255</v>
      </c>
      <c r="B215" s="9" t="s">
        <v>210</v>
      </c>
      <c r="C215" s="9" t="s">
        <v>249</v>
      </c>
      <c r="F215" s="9">
        <v>3214.00493294439</v>
      </c>
      <c r="G215" s="9">
        <v>7689.3357524118701</v>
      </c>
      <c r="H215" s="9">
        <v>957.734145602951</v>
      </c>
      <c r="I215" s="9">
        <v>3544.3366633760302</v>
      </c>
      <c r="J215" s="9">
        <v>571.65628054011404</v>
      </c>
      <c r="K215" s="9">
        <v>69.605423712104795</v>
      </c>
      <c r="L215" s="9">
        <v>450.11879353267602</v>
      </c>
      <c r="M215" s="9">
        <v>56.676398777017297</v>
      </c>
      <c r="N215" s="9">
        <v>315.65339946186998</v>
      </c>
      <c r="O215" s="9">
        <v>2007.04339120449</v>
      </c>
      <c r="P215" s="9">
        <v>61.816205520571501</v>
      </c>
      <c r="Q215" s="9">
        <v>170.52177936895001</v>
      </c>
      <c r="R215" s="9">
        <v>20.137498229414</v>
      </c>
      <c r="S215" s="9">
        <v>122.612330936539</v>
      </c>
      <c r="T215" s="9">
        <v>15.3090196596757</v>
      </c>
      <c r="U215" s="9">
        <v>239.66297970950799</v>
      </c>
      <c r="V215" s="9">
        <v>34.597007859821602</v>
      </c>
    </row>
    <row r="216" spans="1:22" s="5" customFormat="1" x14ac:dyDescent="0.2">
      <c r="A216" s="5" t="s">
        <v>255</v>
      </c>
      <c r="B216" s="9" t="s">
        <v>210</v>
      </c>
      <c r="C216" s="9" t="s">
        <v>250</v>
      </c>
      <c r="F216" s="9">
        <v>2010.4048222430199</v>
      </c>
      <c r="G216" s="9">
        <v>4767.3665988912298</v>
      </c>
      <c r="H216" s="9">
        <v>580.30107306841603</v>
      </c>
      <c r="I216" s="9">
        <v>2204.9305242513101</v>
      </c>
      <c r="J216" s="9">
        <v>359.263584959063</v>
      </c>
      <c r="K216" s="9">
        <v>45.150874802752803</v>
      </c>
      <c r="L216" s="9">
        <v>298.22453726114401</v>
      </c>
      <c r="M216" s="9">
        <v>40.372186836981903</v>
      </c>
      <c r="N216" s="9">
        <v>230.42879638215601</v>
      </c>
      <c r="O216" s="9">
        <v>1415.1051083559601</v>
      </c>
      <c r="P216" s="9">
        <v>46.618305754017499</v>
      </c>
      <c r="Q216" s="9">
        <v>131.91819824035301</v>
      </c>
      <c r="R216" s="9">
        <v>16.157787967150199</v>
      </c>
      <c r="S216" s="9">
        <v>93.861661517352701</v>
      </c>
      <c r="T216" s="9">
        <v>12.5668711999348</v>
      </c>
      <c r="U216" s="9">
        <v>309.3272098283</v>
      </c>
      <c r="V216" s="9">
        <v>28.838537950897098</v>
      </c>
    </row>
    <row r="217" spans="1:22" s="5" customFormat="1" x14ac:dyDescent="0.2">
      <c r="A217" s="5" t="s">
        <v>255</v>
      </c>
      <c r="B217" s="9" t="s">
        <v>210</v>
      </c>
      <c r="C217" s="9" t="s">
        <v>251</v>
      </c>
      <c r="F217" s="9">
        <v>1338.9649313411701</v>
      </c>
      <c r="G217" s="9">
        <v>3037.4257612833999</v>
      </c>
      <c r="H217" s="9">
        <v>374.51512898896198</v>
      </c>
      <c r="I217" s="9">
        <v>1423.27382952881</v>
      </c>
      <c r="J217" s="9">
        <v>239.08328131663299</v>
      </c>
      <c r="K217" s="9">
        <v>29.931178988392201</v>
      </c>
      <c r="L217" s="9">
        <v>211.60956309376601</v>
      </c>
      <c r="M217" s="9">
        <v>30.205519139185899</v>
      </c>
      <c r="N217" s="9">
        <v>185.991958056756</v>
      </c>
      <c r="O217" s="9">
        <v>1274.49134481648</v>
      </c>
      <c r="P217" s="9">
        <v>38.678291754906198</v>
      </c>
      <c r="Q217" s="9">
        <v>108.510764639914</v>
      </c>
      <c r="R217" s="9">
        <v>13.6096580232796</v>
      </c>
      <c r="S217" s="9">
        <v>78.121031510817005</v>
      </c>
      <c r="T217" s="9">
        <v>11.084888912756201</v>
      </c>
      <c r="U217" s="9">
        <v>292.72948523464402</v>
      </c>
      <c r="V217" s="9">
        <v>17.642213632002701</v>
      </c>
    </row>
    <row r="218" spans="1:22" s="5" customFormat="1" x14ac:dyDescent="0.2">
      <c r="A218" s="5" t="s">
        <v>255</v>
      </c>
      <c r="B218" s="9" t="s">
        <v>210</v>
      </c>
      <c r="C218" s="9" t="s">
        <v>252</v>
      </c>
      <c r="F218" s="9">
        <v>1791.0202619971999</v>
      </c>
      <c r="G218" s="9">
        <v>4367.5845334408696</v>
      </c>
      <c r="H218" s="9">
        <v>542.98775681416396</v>
      </c>
      <c r="I218" s="9">
        <v>1969.37909937873</v>
      </c>
      <c r="J218" s="9">
        <v>325.85816106223598</v>
      </c>
      <c r="K218" s="9">
        <v>43.060274310188198</v>
      </c>
      <c r="L218" s="9">
        <v>265.18561460452202</v>
      </c>
      <c r="M218" s="9">
        <v>35.913263240830702</v>
      </c>
      <c r="N218" s="9">
        <v>225.64190452131601</v>
      </c>
      <c r="O218" s="9">
        <v>1414.7661250508299</v>
      </c>
      <c r="P218" s="9">
        <v>43.572412938162103</v>
      </c>
      <c r="Q218" s="9">
        <v>122.90086677430099</v>
      </c>
      <c r="R218" s="9">
        <v>15.2068318176205</v>
      </c>
      <c r="S218" s="9">
        <v>93.722616374766702</v>
      </c>
      <c r="T218" s="9">
        <v>12.5405145356576</v>
      </c>
      <c r="U218" s="9">
        <v>279.71793004466701</v>
      </c>
      <c r="V218" s="9">
        <v>23.739662335686202</v>
      </c>
    </row>
    <row r="219" spans="1:22" s="5" customFormat="1" x14ac:dyDescent="0.2">
      <c r="A219" s="5" t="s">
        <v>255</v>
      </c>
      <c r="B219" s="9" t="s">
        <v>210</v>
      </c>
      <c r="C219" s="9" t="s">
        <v>253</v>
      </c>
      <c r="F219" s="9">
        <v>5130.5968937277403</v>
      </c>
      <c r="G219" s="9">
        <v>12124.730118559401</v>
      </c>
      <c r="H219" s="9">
        <v>1531.3327761488799</v>
      </c>
      <c r="I219" s="9">
        <v>5884.1711085962297</v>
      </c>
      <c r="J219" s="9">
        <v>985.82455155083801</v>
      </c>
      <c r="K219" s="9">
        <v>119.609888656797</v>
      </c>
      <c r="L219" s="9">
        <v>767.53698059791805</v>
      </c>
      <c r="M219" s="9">
        <v>98.667052853226096</v>
      </c>
      <c r="N219" s="9">
        <v>580.13514226945699</v>
      </c>
      <c r="O219" s="9">
        <v>3398.9643412343498</v>
      </c>
      <c r="P219" s="9">
        <v>115.456782298416</v>
      </c>
      <c r="Q219" s="9">
        <v>321.42820680334501</v>
      </c>
      <c r="R219" s="9">
        <v>41.1568845078286</v>
      </c>
      <c r="S219" s="9">
        <v>240.00893273136501</v>
      </c>
      <c r="T219" s="9">
        <v>29.248715786465802</v>
      </c>
      <c r="U219" s="9">
        <v>526.81193376417298</v>
      </c>
      <c r="V219" s="9">
        <v>55.085549431631598</v>
      </c>
    </row>
    <row r="220" spans="1:22" s="5" customFormat="1" x14ac:dyDescent="0.2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data_comp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Brugger</dc:creator>
  <cp:lastModifiedBy>Joel Brugger</cp:lastModifiedBy>
  <dcterms:created xsi:type="dcterms:W3CDTF">2025-12-10T23:05:25Z</dcterms:created>
  <dcterms:modified xsi:type="dcterms:W3CDTF">2026-04-05T07:56:52Z</dcterms:modified>
</cp:coreProperties>
</file>